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3"/>
  </bookViews>
  <sheets>
    <sheet name="Pag. 1" sheetId="1" r:id="rId1"/>
    <sheet name="Pag. 2A" sheetId="2" r:id="rId2"/>
    <sheet name="Pag. 2B" sheetId="3" r:id="rId3"/>
    <sheet name="Pag. 2C" sheetId="4" r:id="rId4"/>
    <sheet name="Pag. 3" sheetId="5" r:id="rId5"/>
    <sheet name="Pag. 4" sheetId="6" r:id="rId6"/>
    <sheet name="Pag. 5" sheetId="7" r:id="rId7"/>
    <sheet name="Pag. 6" sheetId="8" r:id="rId8"/>
    <sheet name="Pag. 7" sheetId="9" r:id="rId9"/>
    <sheet name="Pag. 8" sheetId="10" r:id="rId10"/>
    <sheet name="Pag. 9" sheetId="11"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11" l="1"/>
  <c r="B8" i="1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A8" i="1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B7" i="11"/>
  <c r="A7" i="11"/>
  <c r="C62" i="10"/>
  <c r="B8" i="10"/>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A8" i="10"/>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B7" i="10"/>
  <c r="A7" i="10"/>
  <c r="C83" i="9"/>
  <c r="B7" i="9"/>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C95" i="8"/>
  <c r="B7" i="8"/>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C119" i="7"/>
  <c r="B7" i="7"/>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C137" i="6"/>
  <c r="B9" i="6"/>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A9" i="6"/>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B8" i="6"/>
  <c r="A8" i="6"/>
  <c r="C51" i="5"/>
  <c r="B8" i="5"/>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7" i="5"/>
  <c r="A7"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C81" i="4"/>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8" i="4" s="1"/>
  <c r="A79" i="4" s="1"/>
  <c r="A80" i="4" s="1"/>
  <c r="B8" i="4"/>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A8" i="4"/>
  <c r="A9" i="4" s="1"/>
  <c r="B7" i="4"/>
  <c r="A7" i="4"/>
  <c r="C133"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B7" i="3"/>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A7" i="3"/>
  <c r="A8" i="3"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8" i="2"/>
  <c r="A9" i="2" s="1"/>
  <c r="B7" i="2"/>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C114" i="2" s="1"/>
  <c r="A7" i="2"/>
  <c r="B7" i="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C5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alcChain>
</file>

<file path=xl/sharedStrings.xml><?xml version="1.0" encoding="utf-8"?>
<sst xmlns="http://schemas.openxmlformats.org/spreadsheetml/2006/main" count="2253" uniqueCount="907">
  <si>
    <t xml:space="preserve">   Agencia Tributaria</t>
  </si>
  <si>
    <t>Modelo 036/037</t>
  </si>
  <si>
    <t>Diseño de registro. Castellano</t>
  </si>
  <si>
    <t>Declaración Censal/Declaración Censal Simplifica de alta, modificación y baja en el Censo de Empresarios, Profesionales y Retenedores</t>
  </si>
  <si>
    <t>Nº</t>
  </si>
  <si>
    <t>Posic.</t>
  </si>
  <si>
    <t>Lon</t>
  </si>
  <si>
    <t>Tipo</t>
  </si>
  <si>
    <t>Descripción</t>
  </si>
  <si>
    <t>Validación</t>
  </si>
  <si>
    <t>Contenido</t>
  </si>
  <si>
    <t>An</t>
  </si>
  <si>
    <t>Inicio del identificador de modelo y página</t>
  </si>
  <si>
    <t>obligatorio</t>
  </si>
  <si>
    <t>&lt;T036010&gt;</t>
  </si>
  <si>
    <t>A</t>
  </si>
  <si>
    <t>Indicador de página complementaria</t>
  </si>
  <si>
    <t>blanco</t>
  </si>
  <si>
    <t>Num</t>
  </si>
  <si>
    <r>
      <t xml:space="preserve">VERSION AAAAMMDD (AÑO MES DIA - FECHA ENTRADA EN VIGOR 036- </t>
    </r>
    <r>
      <rPr>
        <sz val="8"/>
        <color indexed="10"/>
        <rFont val="Arial"/>
        <family val="2"/>
      </rPr>
      <t xml:space="preserve">202107.01  </t>
    </r>
    <r>
      <rPr>
        <sz val="8"/>
        <color theme="1"/>
        <rFont val="Arial"/>
        <family val="2"/>
      </rPr>
      <t>037-</t>
    </r>
    <r>
      <rPr>
        <sz val="8"/>
        <color indexed="10"/>
        <rFont val="Arial"/>
        <family val="2"/>
      </rPr>
      <t xml:space="preserve"> 20210701</t>
    </r>
    <r>
      <rPr>
        <sz val="8"/>
        <rFont val="Arial"/>
        <family val="2"/>
      </rPr>
      <t>)</t>
    </r>
  </si>
  <si>
    <t xml:space="preserve">20210701 para modelo 036 
20210701 para modelo 037 </t>
  </si>
  <si>
    <r>
      <t>Datos identificativos. NIF  [101]</t>
    </r>
    <r>
      <rPr>
        <b/>
        <sz val="8"/>
        <rFont val="Arial"/>
        <family val="2"/>
      </rPr>
      <t xml:space="preserve"> *</t>
    </r>
  </si>
  <si>
    <t>Datos identificativos. Si fisica , Apellidos SIN  nombre; si juridicas,  denominación social  [102] *</t>
  </si>
  <si>
    <t>Reservado (Número de justificante)</t>
  </si>
  <si>
    <t>Alta. Solicitud del Número de Identificación Fiscal (N.I.F.)  [110]</t>
  </si>
  <si>
    <t>"S" o blanco</t>
  </si>
  <si>
    <t>Alta. Alta en el censo de empresarios, profesionales y retenedores  [111] *</t>
  </si>
  <si>
    <t>Modificación. Solicitud de N.I.F. Definitivo, disponiendo del NIF provisional.  [120]</t>
  </si>
  <si>
    <t>Modificación. Solicitud de nueva tarjeta acreditativa del N.I.F.  [121]</t>
  </si>
  <si>
    <t>Modificación. Modificación domicilio fiscal. (pág. 2A, 2B y 2C)  [122] *</t>
  </si>
  <si>
    <t>Modificación. Modificación domicilio social o de gestión admva. (pág. 2A y 2B)  [123]</t>
  </si>
  <si>
    <t>Modificación. Modificación domicilio a efectos de notificaciones. (pág. 2A, 2B y 2C)  [124] *</t>
  </si>
  <si>
    <t>Modificación. Modificación otros datos identificativos /dominio. (pág. 2A, 2B y 2C)  [125] *</t>
  </si>
  <si>
    <t>Modificación. Modificación datos representantes (pág. 3)  [126]</t>
  </si>
  <si>
    <t>Modificación. Modificación datos relativos a act. económicas y locales. (pág. 4)  [127] *</t>
  </si>
  <si>
    <t>Modificación. Modificación de la condición de G.E. o Admón. Púb. de presup. sup. a 6 mill € (pág. 5)  [128]</t>
  </si>
  <si>
    <t>Modificación. Solicitud de inscripción/baja en el registro de devolución mensual. (pág. 5) [129]</t>
  </si>
  <si>
    <t>Modificación. Solicitud de ata/baja en el registro de operadores intracomunitarios. (pág. 5)  [130]</t>
  </si>
  <si>
    <t>Modificación. Modificación datos relativos al Impuesto sobre el Valor Añadido. (pág. 5)   [131] *</t>
  </si>
  <si>
    <t>Modificación. Modificación datos relativos al Impuesto sobre la Renta de las Personas Físicas. (pág. 6)  [132] *</t>
  </si>
  <si>
    <t>Modificación. Modificación datos relativos al impuesto sobre Sociedades. (pág. 6)   [133]</t>
  </si>
  <si>
    <t>Modificación. Modificación datos relativos al Imp. Renta no Residentes correspondientes a establ. permant. o a entidades en atrib. de rentas constituidas en el extranjero con presencia en territorio español. (pág. 6) [134]</t>
  </si>
  <si>
    <t>Opción/renuncia por el Regimen fiscal especial del Título II de la Ley 49/2002. (pag. 6)  [135]</t>
  </si>
  <si>
    <t>Modificación. Modificación datos relativos a retenciones e ingresos a cuenta. (pág. 7)  [136] *</t>
  </si>
  <si>
    <t>Modificación. Modificación datos relativos a otros impuestos y registros. (pág. 7)  [137]</t>
  </si>
  <si>
    <t>Modificación. Modificación datos relativos a regímenes especiales del comercio intracomunit. (pág. 7/7b)  [138]</t>
  </si>
  <si>
    <t>Modificación. Modificación datos relativos a la relación de socios, miembros o partícipes. (pág. 8)  [139]</t>
  </si>
  <si>
    <t>Modificación. Dejar de ejercer todas las activ. empr. y/o prof. (pers jcas y entidades, sin disolución).  [140]</t>
  </si>
  <si>
    <t>Modificación. Fecha efectiva del cese. Día  [141]</t>
  </si>
  <si>
    <t>Modificación. Fecha efectiva del cese. Mes [141]</t>
  </si>
  <si>
    <t>Modificación. Fecha efectiva del cese. Año [141]</t>
  </si>
  <si>
    <t>Baja. Baja en el censo de empresarios, profesionales y retenedores  [150] *</t>
  </si>
  <si>
    <t>Baja. Causa  [151] *</t>
  </si>
  <si>
    <t>Baja. Fecha efectiva de la baja. Día  [152] *</t>
  </si>
  <si>
    <t>Baja. Fecha efectiva de la baja. Mes  [152] *</t>
  </si>
  <si>
    <t>Baja. Fecha efectiva de la baja. Año  [152] *</t>
  </si>
  <si>
    <t>Lugar, fecha y firma. Lugar *</t>
  </si>
  <si>
    <t>Lugar, fecha y firma. Fecha. Dia *</t>
  </si>
  <si>
    <t>Lugar, fecha y firma. Fecha. Mes *</t>
  </si>
  <si>
    <t>Lugar, fecha y firma. Fecha. Año *</t>
  </si>
  <si>
    <t>Lugar, fecha y firma. Firma en calidad *</t>
  </si>
  <si>
    <t>Firmado: D./D.ª *</t>
  </si>
  <si>
    <t>Modificación de datos de telefonos y direcciones electronicas para recibir avisos de la AEAT  (paginas 2a,2b,2c)  [142]</t>
  </si>
  <si>
    <t>comunicación de opcion y renuncia a la llevanza libros de iva a traves sede electronica de aeat  (pagina 5)  [143]</t>
  </si>
  <si>
    <t>nombre en caso de fisicas   [103]</t>
  </si>
  <si>
    <t>Reservado para la Agencia Tributaria</t>
  </si>
  <si>
    <t>Identificador de fin de registro.</t>
  </si>
  <si>
    <t>&lt;/T036010&gt;</t>
  </si>
  <si>
    <t xml:space="preserve">Salto de línea. Constante CRLF. </t>
  </si>
  <si>
    <t>TOTAL</t>
  </si>
  <si>
    <t>Posiciones</t>
  </si>
  <si>
    <t>* Los campos marcados con un asterisco, son los únicos que pueden ir informados cuando se presente una declaración del modelo 037. Para este tipo de declaración el resto de los campos deben ir rellenos con su valor por defecto, es decir, con ceros los campos numericos y a blancos los alfabéticos y alfanuméricos.</t>
  </si>
  <si>
    <t>Inicio del identificador de modelo y página.</t>
  </si>
  <si>
    <t>&lt;T03602A&gt;</t>
  </si>
  <si>
    <t>Tipo declaración</t>
  </si>
  <si>
    <t>Persona Física. Persona física residente en España / no residente en España  [A1)</t>
  </si>
  <si>
    <t>S, N ,2 (art.10),4 (art 9.), blanco</t>
  </si>
  <si>
    <t>Persona Física. Persona física no residente en España. Nacionalidad  [A3]</t>
  </si>
  <si>
    <t>(codigo iso)</t>
  </si>
  <si>
    <t>Persona Física. Identificación. N.I.F./N.I.E. [A4] *</t>
  </si>
  <si>
    <t>Persona Física. Identificación. Apellido 1 [A5] *</t>
  </si>
  <si>
    <t>Persona Física. Identificación. Apellido 2 [A6] *</t>
  </si>
  <si>
    <t>Persona Física. Identificación. Nombre [A7] *</t>
  </si>
  <si>
    <t>Persona Física. Identificación. Nombre comercial [A8] *</t>
  </si>
  <si>
    <t>Persona fisica.  Domicilio fiscal en España. Tipo de vía  [A11] *</t>
  </si>
  <si>
    <t xml:space="preserve">Persona fisica.  Domicilio fiscal en España. </t>
  </si>
  <si>
    <t>Cod. via ine. De momento reservado a ceros</t>
  </si>
  <si>
    <t>Persona fisica.  Domicilio fiscal en España. Nombre de la vía pública  [A12] *</t>
  </si>
  <si>
    <t>Persona fisica.  Domicilio fiscal en España.Tipo Num.  [A13] *</t>
  </si>
  <si>
    <t>Persona fisica.  Domicilio fiscal en España. Núm casa  [A14] *</t>
  </si>
  <si>
    <t>Persona fisica.  Domicilio fiscal en España. Calif. Un  [A15] *</t>
  </si>
  <si>
    <t>Persona fisica.  Domicilio fiscal en España. Bloque  [A16] *</t>
  </si>
  <si>
    <t>Persona fisica.  Domicilio fiscal en España. Portal  [A17] *</t>
  </si>
  <si>
    <t>Persona fisica.  Domicilio fiscal en España. Escal.  [A18] *</t>
  </si>
  <si>
    <t>Persona fisica.  Domicilio fiscal en España. Planta  [A19] *</t>
  </si>
  <si>
    <t>Persona fisica.  Domicilio fiscal en España. Puerta  [A20] *</t>
  </si>
  <si>
    <t xml:space="preserve">Persona fisica.  Domicilio fiscal en España. Complemento domicilio (ej. Urbanización, Pol. Ind, C.C...)  [A21] * </t>
  </si>
  <si>
    <t>Persona fisica.  Domicilio fiscal en España. Localidad / Población (si es distinta de municipio)  [A22] *</t>
  </si>
  <si>
    <t>Persona fisica.  Domicilio fiscal en España. C. Postal  [A23] *</t>
  </si>
  <si>
    <t>C. Municipio ine (00000 - si no consta)</t>
  </si>
  <si>
    <t>Persona fisica.  Domicilio fiscal en España. Nombre del municipio  [A24] *</t>
  </si>
  <si>
    <t>Persona fisica.  Domicilio fiscal en España. Código de Provincia  [A25] *</t>
  </si>
  <si>
    <t>('01', '02',...'52')</t>
  </si>
  <si>
    <r>
      <t xml:space="preserve">Persona fisica.  Datos telefonos y direccione para recibir avisos.. E-mail  </t>
    </r>
    <r>
      <rPr>
        <sz val="8"/>
        <color indexed="10"/>
        <rFont val="Arial"/>
        <family val="2"/>
      </rPr>
      <t>[A26</t>
    </r>
    <r>
      <rPr>
        <sz val="8"/>
        <rFont val="Arial"/>
        <family val="2"/>
      </rPr>
      <t>] *</t>
    </r>
  </si>
  <si>
    <t>Persona fisica.  Domicilio fiscal en el Est. de resid. (no resid). Domicilio (Adress)  [A31]</t>
  </si>
  <si>
    <t>Persona fisica.  Domicilio fiscal en el Est. de resid. (no resid). Compl. de domicilio (si fuese necesario)  [A32]</t>
  </si>
  <si>
    <t>Persona fisica.  Domicilio fiscal en el Est. de resid. (no residentes). Población / Ciudad  [A34]</t>
  </si>
  <si>
    <r>
      <t>Persona fisica.  Identificacion . Dominio o direccion de internet .  [</t>
    </r>
    <r>
      <rPr>
        <sz val="8"/>
        <color indexed="10"/>
        <rFont val="Arial"/>
        <family val="2"/>
      </rPr>
      <t>A27</t>
    </r>
    <r>
      <rPr>
        <sz val="8"/>
        <rFont val="Arial"/>
        <family val="2"/>
      </rPr>
      <t>]</t>
    </r>
  </si>
  <si>
    <t>Persona fisica.  Domicilio fiscal en el Est. de resid. (no residentes). C. Postal (ZIP)  [A33]</t>
  </si>
  <si>
    <t>Persona fisica.  Domicilio fiscal en el Est. de resid. (no residentes). Provincia/ Región/ Estado  [A35]</t>
  </si>
  <si>
    <t>Persona fisica.  Domicilio fiscal en el Est. de resid. (no residentes). País RESERVADO  [A36]</t>
  </si>
  <si>
    <t>Persona fisica.  Domicilio fiscal en el Est. de resid. (no residentes). Cod. Pais  [A37]</t>
  </si>
  <si>
    <t>Persona fisica.  Datos telefonos y direcciones aviso . Prefijo pais de movil (a28)</t>
  </si>
  <si>
    <t>blancos si el movil es español</t>
  </si>
  <si>
    <t>Persona fisica. Datos telefonos y direcciones aviso . Tfno. Móvil    [A29]</t>
  </si>
  <si>
    <t>Persona fisica.  Domicilio a efectos de notificaciones. 1)  Tipo de vía  [A41] *</t>
  </si>
  <si>
    <t xml:space="preserve">Persona fisica.  Domicilio a efectos de notificaciones. </t>
  </si>
  <si>
    <t>Persona fisica.  Domicilio a efectos de notificaciones. 1)  Nombre de la vía pública  [A42] *</t>
  </si>
  <si>
    <t>Persona fisica.  Domicilio a efectos de notificaciones. 1) Tipo Num.  [A43] *</t>
  </si>
  <si>
    <t>Persona fisica.  Domicilio a efectos de notificaciones. 1)  Núm casa  [A44] *</t>
  </si>
  <si>
    <t>Persona fisica.  Domicilio a efectos de notificaciones. 1)  Calif. Un  [A45] *</t>
  </si>
  <si>
    <t>Persona fisica.  Domicilio a efectos de notificaciones. 1)  Bloque  [A46] *</t>
  </si>
  <si>
    <t>Persona fisica.  Domicilio a efectos de notificaciones. 1)  Portal  [A47] *</t>
  </si>
  <si>
    <t>Persona fisica.  Domicilio a efectos de notificaciones. 1)  Escal.  [A48] *</t>
  </si>
  <si>
    <t>Persona fisica.  Domicilio a efectos de notificaciones. 1)  Planta  [A49] *</t>
  </si>
  <si>
    <t>Persona fisica.  Domicilio a efectos de notificaciones. 1)  Puerta  [A50] *</t>
  </si>
  <si>
    <t>Persona fisica.  Domicilio a efectos de notificaciones. 1)  Compl. Domicilio (ej. Urb, Pol. Ind, C.C...)  [A51] *</t>
  </si>
  <si>
    <t>Persona fisica.  Domicilio a efectos de notificaciones. 1)  Localidad / Población (si es dist. de munic.)  [A52] *</t>
  </si>
  <si>
    <t>Persona fisica.  Domicilio a efectos de notificaciones. 1)  C. Postal  [A53] *</t>
  </si>
  <si>
    <t>Persona fisica.  Domicilio a efectos de notificaciones.</t>
  </si>
  <si>
    <t>Persona fisica.  Domicilio a efectos de notificaciones. 1)  Nombre del municipio  [A54] *</t>
  </si>
  <si>
    <t>Persona fisica.  Domicilio a efectos de notificaciones. 1)  Código de Provincia  [A55] *</t>
  </si>
  <si>
    <t>Persona fisica. Identificacion. dominio o direccion de internet [ A38]</t>
  </si>
  <si>
    <t>Persona Física. Domicilio a efecto de notificaciones. 1) Destinatario (si es distinto del declarante)  [A59] *</t>
  </si>
  <si>
    <t>Persona Física. Domicilio a efecto de notificaciones. 1) En calidad de: (represent, apoder, familiar, etc.) [A60] *</t>
  </si>
  <si>
    <t>Persona Física. Domicilio a efecto de notificaciones. 2) Apartado de Correos Número:  [A61] *</t>
  </si>
  <si>
    <t>Persona Física. Domicilio a efecto de notificaciones. 2) Población / Ciudad  [A62] *</t>
  </si>
  <si>
    <t>Persona Física. Domicilio a efecto de notificaciones. 2) Código Postal  [A63] *</t>
  </si>
  <si>
    <t>Persona Física. Domicilio a efecto de notificaciones. 2) Código de Provincia  [A64] *</t>
  </si>
  <si>
    <t>Persona Física. Domicilio a efecto de notificaciones. 2) Destinatario (si es distinto del declarante)  [A68] *</t>
  </si>
  <si>
    <t>Persona Física. Domicilio a efecto de notificaciones. En calidad de: (represent, apoder, familiar, etc.)  [A69] *</t>
  </si>
  <si>
    <t>Persona fisica.  Domicilio gestión administrativa (si distinto del fiscal).  Tipo de vía [A71]</t>
  </si>
  <si>
    <t xml:space="preserve">Persona fisica.  Domicilio gestión administrativa (si distinto del fiscal).  </t>
  </si>
  <si>
    <t>Persona fisica.  Domicilio gestión administrativa (si distinto del fiscal).  Nombre de la vía pública  [A72]</t>
  </si>
  <si>
    <t>Persona fisica.  Domicilio gestión administrativa (si distinto del fiscal). Tipo Num.  [A73]</t>
  </si>
  <si>
    <t>Persona fisica.  Domicilio gestión administrativa (si distinto del fiscal).  Núm casa  [A74]</t>
  </si>
  <si>
    <t>Persona fisica.  Domicilio gestión administrativa (si distinto del fiscal).  Calif. Un  [A75]</t>
  </si>
  <si>
    <t>Persona fisica.  Domicilio gestión administrativa (si distinto del fiscal).  Bloque  [A76]</t>
  </si>
  <si>
    <t>Persona fisica.  Domicilio gestión administrativa (si distinto del fiscal).  Portal  [A77]</t>
  </si>
  <si>
    <t>Persona fisica.  Domicilio gestión administrativa (si distinto del fiscal).  Escal.  [A78]</t>
  </si>
  <si>
    <t>Persona fisica.  Domicilio gestión administrativa (si distinto del fiscal).  Planta  [A79]</t>
  </si>
  <si>
    <t>Persona fisica.  Domicilio gestión administrativa (si distinto del fiscal).  Puerta  [A80]</t>
  </si>
  <si>
    <t>Persona fisica.  Domicilio gestión administrativa (si dist. del fiscal). Compl. domic (ej. Urb, Pol. Ind, C.C...) [A81]</t>
  </si>
  <si>
    <t>Persona fisica.  Domicilio gestión administrativa (si dist. del fiscal). Local. / Poblac. (si es dist. de munic.) [A82]</t>
  </si>
  <si>
    <t>Persona fisica.  Domicilio gestión administrativa (si distinto del fiscal).  C. Postal  [A83]</t>
  </si>
  <si>
    <t>Persona fisica.  Domicilio gestión administrativa (si distinto del fiscal).  Nombre del municipio  [A84]</t>
  </si>
  <si>
    <t>Persona fisica.  Domicilio gestión administrativa (si distinto del fiscal).  Código de Provincia  [A85]</t>
  </si>
  <si>
    <t>P.F. Establecimientos Permanentes. ¿Opera en España a través de establec. permanente?  [A91]</t>
  </si>
  <si>
    <t>S, N o blanco</t>
  </si>
  <si>
    <t>Persona Física. Establecimientos Permanentes. ¿Cuántos?  [A92]</t>
  </si>
  <si>
    <t>Persona Física. Establecimientos Permanentes. Denominación 1  [A94]</t>
  </si>
  <si>
    <t>Persona Física. Establecimientos Permanentes. Denominación 2  [A96]</t>
  </si>
  <si>
    <t>Persona Física. Establecimientos Permanentes. Denominación 3  [A98]</t>
  </si>
  <si>
    <t>Persona Física. Identificación. Empresario de Responsabilidad Limitada. Alta y baja [A9] *</t>
  </si>
  <si>
    <t>A, B o blanco</t>
  </si>
  <si>
    <t>Persona Física. Identificación. Empresario de Responsabilidad Limitada. Alta y baja. Fecha. Día  [A10] *</t>
  </si>
  <si>
    <t>Persona Física. Identificación. Empresario de Responsabilidad Limitada. Alta y baja. Fecha. Mes  [A10] *</t>
  </si>
  <si>
    <t>Persona Física. Identificación. Empresario de Responsabilidad Limitada. Alta y baja. Fecha. Año  [A10] *</t>
  </si>
  <si>
    <t>Persona fisica.  Domicilio fiscal en España. Referencia Catastral  [A30] *</t>
  </si>
  <si>
    <t>Persona fisica.  Identificación. Código de identificación fiscal del Estado de residencia/NIF-IVA (NVAT)  [A90]</t>
  </si>
  <si>
    <t>Persona fisica.  Identificación. Codigo pais en estado de residencia . (no residentes). Cod. Pais  [A2]</t>
  </si>
  <si>
    <t xml:space="preserve">Persona fisica. Baja de domicilio de  notificaciones  [A40]  </t>
  </si>
  <si>
    <t>S o blanco</t>
  </si>
  <si>
    <t xml:space="preserve">Persona fisica. Baja telefono movil  </t>
  </si>
  <si>
    <t>Persona fisica. Baja correo electronico</t>
  </si>
  <si>
    <t xml:space="preserve">Persona Física. Identificación. Fecha de efectos residencia fiscal .  Día  [A3A] </t>
  </si>
  <si>
    <t>(en el caso del modelo 037 el valor debe ser 00)</t>
  </si>
  <si>
    <t xml:space="preserve">Persona Física. Identificación. Fecha de efectos residencia fiscal .  Mes [A3A] </t>
  </si>
  <si>
    <t xml:space="preserve">Persona Física. Identificación. Fecha de efectos residencia fiscal .  Año [A3A] </t>
  </si>
  <si>
    <t>(en el caso del modelo 037 el valor debe ser 0000)</t>
  </si>
  <si>
    <t>indicador referencia catastral del domicilio fiscal  [A39]</t>
  </si>
  <si>
    <t>blanco, '1','2','3','4' (Ver nota1)</t>
  </si>
  <si>
    <t xml:space="preserve">Indcador  de baja domicilio gestion administrativa [A70]  </t>
  </si>
  <si>
    <t>&lt;/T03602A&gt;</t>
  </si>
  <si>
    <t>Nota 1</t>
  </si>
  <si>
    <r>
      <rPr>
        <b/>
        <sz val="10"/>
        <rFont val="Arial"/>
        <family val="2"/>
      </rPr>
      <t>blanco,</t>
    </r>
    <r>
      <rPr>
        <sz val="10"/>
        <rFont val="Arial"/>
        <family val="2"/>
      </rPr>
      <t xml:space="preserve"> valor sin informar 
</t>
    </r>
    <r>
      <rPr>
        <b/>
        <sz val="10"/>
        <rFont val="Arial"/>
        <family val="2"/>
      </rPr>
      <t>1</t>
    </r>
    <r>
      <rPr>
        <sz val="10"/>
        <rFont val="Arial"/>
        <family val="2"/>
      </rPr>
      <t xml:space="preserve">. Inmueble con referencia catastral, situado en cualquier punto de territorio común con excepción de País Vasco y Navarra  
</t>
    </r>
    <r>
      <rPr>
        <b/>
        <sz val="10"/>
        <rFont val="Arial"/>
        <family val="2"/>
      </rPr>
      <t>2</t>
    </r>
    <r>
      <rPr>
        <sz val="10"/>
        <rFont val="Arial"/>
        <family val="2"/>
      </rPr>
      <t xml:space="preserve">.  Inmueble con referencia catastral, situado en la Comunidad Autónoma del Pais Vasco 
</t>
    </r>
    <r>
      <rPr>
        <b/>
        <sz val="10"/>
        <rFont val="Arial"/>
        <family val="2"/>
      </rPr>
      <t>3</t>
    </r>
    <r>
      <rPr>
        <sz val="10"/>
        <rFont val="Arial"/>
        <family val="2"/>
      </rPr>
      <t xml:space="preserve">. Inmueble con referencia catastral, situado en la Comunidad Autónoma de Navarra 
</t>
    </r>
    <r>
      <rPr>
        <b/>
        <sz val="10"/>
        <rFont val="Arial"/>
        <family val="2"/>
      </rPr>
      <t>4</t>
    </r>
    <r>
      <rPr>
        <sz val="10"/>
        <rFont val="Arial"/>
        <family val="2"/>
      </rPr>
      <t xml:space="preserve">. Inmueble sin referencia catastral asignada situado en cualquier punto del territorio común. </t>
    </r>
  </si>
  <si>
    <t>&lt;T03602B&gt;</t>
  </si>
  <si>
    <t>Pers. jcas. o entidades. Pers. jca o ent. residente o constit. en España/no resid. o constit. en el extr.  [B1,B2]</t>
  </si>
  <si>
    <t>Pers. jcas. o entidades. pers. jca. o ent. no residente o constituida en el extrj.  [B3]</t>
  </si>
  <si>
    <t>Código País Iso</t>
  </si>
  <si>
    <t>Pers. jcas. o entidades. Identificación. N.I.F.  [B4]</t>
  </si>
  <si>
    <t>Pers. jcas. o entidades. Identificación. Razón o denominación social  [B5]</t>
  </si>
  <si>
    <t>Pers. jcas. o entidades. Identificación. Anagrama  [B6]</t>
  </si>
  <si>
    <t>Pers. jcas. o entidades. Identificación. NIF otros paises  [B7]</t>
  </si>
  <si>
    <t>Pers. jcas. o entidades. Identificación. Fecha acuerdo voluntades. Día [B8]</t>
  </si>
  <si>
    <t>Pers. jcas. o entidades. Identificación. Fecha acuerdo voluntades. Mes  [B8]</t>
  </si>
  <si>
    <t>Pers. jcas. o entidades. Identificación. Fecha acuerdo voluntades. Año  [B8]</t>
  </si>
  <si>
    <t>Pers. jcas. o entidades. Identificación. Fecha constitución. Día  [B9]</t>
  </si>
  <si>
    <t>Pers. jcas. o entidades. Identificación. Fecha constitución. Mes  [B9]</t>
  </si>
  <si>
    <t>Pers. jcas. o entidades. Identificación. Fecha constitución. Año  [B9]</t>
  </si>
  <si>
    <t>Pers. jcas. o entidades. Identificación. Fecha inscripción registral. Día  [B10]</t>
  </si>
  <si>
    <t>Pers. jcas. o entidades. Identificación. Fecha inscripción registral. Mes  [B10]</t>
  </si>
  <si>
    <t>Pers. jcas. o entidades. Identificación. Fecha inscripción registral. Año  [B10]</t>
  </si>
  <si>
    <t>Pers.jcas. o entidades.  Domicilio fiscal en España. Tipo de vía  [B11]</t>
  </si>
  <si>
    <t xml:space="preserve">Pers.jcas. o entidades.  Domicilio fiscal en España. </t>
  </si>
  <si>
    <t>Pers.jcas. o entidades.  Domicilio fiscal en España. Nombre de la vía pública  [B12]</t>
  </si>
  <si>
    <t>Pers.jcas. o entidades.  Domicilio fiscal en España.Tipo Num.  [B13]</t>
  </si>
  <si>
    <t>Pers.jcas. o entidades.  Domicilio fiscal en España. Núm casa  [B14]</t>
  </si>
  <si>
    <t>Pers.jcas. o entidades.  Domicilio fiscal en España. Calif. Un  [B15]</t>
  </si>
  <si>
    <t>Pers.jcas. o entidades.  Domicilio fiscal en España. Bloque  [B16]</t>
  </si>
  <si>
    <t>Pers.jcas. o entidades.  Domicilio fiscal en España. Portal  [B17]</t>
  </si>
  <si>
    <t>Pers.jcas. o entidades.  Domicilio fiscal en España. Escal.  [B18]</t>
  </si>
  <si>
    <t>Pers.jcas. o entidades.  Domicilio fiscal en España. Planta  [B19]</t>
  </si>
  <si>
    <t>Pers.jcas. o entidades.  Domicilio fiscal en España. Puerta  [B20]</t>
  </si>
  <si>
    <t>Pers.jcas. o entidades.  Domicilio fiscal en España. Compl domicilio (ej. Urbanización, Pol. Ind, C.C.)  [B21]</t>
  </si>
  <si>
    <t>Pers.jcas. o entidades.  Domicilio fiscal en España. Localidad / Población (si es distinta de municipio)  [B22]</t>
  </si>
  <si>
    <t>Pers.jcas. o entidades.  Domicilio fiscal en España. C. Postal  [B23]</t>
  </si>
  <si>
    <t>Pers.jcas. o entidades.  Domicilio fiscal en España.</t>
  </si>
  <si>
    <t>Pers.jcas. o entidades.  Domicilio fiscal en España. Nombre del municipio  [B24]</t>
  </si>
  <si>
    <t>Pers.jcas. o entidades.  Domicilio fiscal en España. Código de Provincia  [B25]</t>
  </si>
  <si>
    <r>
      <t>Pers.jcas. o entidades.    Datos de telefonos y direcciones electronicas para recibir avisos. E-mail  [</t>
    </r>
    <r>
      <rPr>
        <sz val="8"/>
        <color indexed="10"/>
        <rFont val="Arial"/>
        <family val="2"/>
      </rPr>
      <t>B38</t>
    </r>
    <r>
      <rPr>
        <sz val="8"/>
        <rFont val="Arial"/>
        <family val="2"/>
      </rPr>
      <t>]</t>
    </r>
  </si>
  <si>
    <t>Pers.jcas. o entidades.  Domicilio fiscal-Social en el Est. de resid. (no resid). Domicilio (Adress)  [B31]</t>
  </si>
  <si>
    <t>Pers.jcas. o entidades.  Domicilio fiscal-social en el Est. de resid. (no resid). Compl. de domic. (si fuese nec.)  [B32]</t>
  </si>
  <si>
    <t>Pers.jcas. o entidades.  Domicilio fiscal-social en el Est. de resid. (no residentes). Población / Ciudad  [B34]</t>
  </si>
  <si>
    <r>
      <t>Pers.jcas. o entidades.  Datos identificacion. Dominio o direccion de internet [</t>
    </r>
    <r>
      <rPr>
        <sz val="8"/>
        <color indexed="10"/>
        <rFont val="Arial"/>
        <family val="2"/>
      </rPr>
      <t>B28</t>
    </r>
    <r>
      <rPr>
        <sz val="8"/>
        <rFont val="Arial"/>
        <family val="2"/>
      </rPr>
      <t>]</t>
    </r>
  </si>
  <si>
    <t>Pers.jcas. o entidades.  Domicilio fiscal-social en el Est. de resid. (no residentes). C. Postal (ZIP)  [B33]</t>
  </si>
  <si>
    <t>Pers.jcas. o entidades.  Domicilio fiscal-social en el Est. de resid. (no residentes). Provincia/ Región/ Estado  [B35]</t>
  </si>
  <si>
    <t>Pers.jcas. o entidades.  Domicilio fiscal-social en el Est. de resid. (no residentes). País RESERVADO  [B36]</t>
  </si>
  <si>
    <t>Pers.jcas. o entidades.  Domicilio fiscal-social en el Est. de resid. (no residentes). Cod. Pais  [B37]</t>
  </si>
  <si>
    <r>
      <t>Pers.jcas. o entidades. Datos de telefonos y direcciones electronicas para recibir avisos . Prefijo pais movil  [</t>
    </r>
    <r>
      <rPr>
        <sz val="8"/>
        <color indexed="10"/>
        <rFont val="Arial"/>
        <family val="2"/>
      </rPr>
      <t>B26</t>
    </r>
    <r>
      <rPr>
        <sz val="8"/>
        <rFont val="Arial"/>
        <family val="2"/>
      </rPr>
      <t>]</t>
    </r>
  </si>
  <si>
    <r>
      <t>Pers.jcas. o entidades. Datos de telefonos y direcciones electronicas para recibir avisos . Tfno. Móvil  [B</t>
    </r>
    <r>
      <rPr>
        <sz val="8"/>
        <color indexed="10"/>
        <rFont val="Arial"/>
        <family val="2"/>
      </rPr>
      <t>27</t>
    </r>
    <r>
      <rPr>
        <sz val="8"/>
        <rFont val="Arial"/>
        <family val="2"/>
      </rPr>
      <t>]</t>
    </r>
  </si>
  <si>
    <t>Pers.jcas. o entidades.  Domicilio a efectos de notificaciones. 1)  Tipo de vía  [B41]</t>
  </si>
  <si>
    <t xml:space="preserve">Pers.jcas. o entidades.  Domicilio a efectos de notificaciones. </t>
  </si>
  <si>
    <t>Pers.jcas. o entidades.  Domicilio a efectos de notificaciones. 1)  Nombre de la vía pública  [B42]</t>
  </si>
  <si>
    <t>Pers.jcas. o entidades.  Domicilio a efectos de notificaciones. 1) Tipo Num.  [B43]</t>
  </si>
  <si>
    <t>Pers.jcas. o entidades.  Domicilio a efectos de notificaciones. 1)  Núm casa  [B44]</t>
  </si>
  <si>
    <t>Pers.jcas. o entidades.  Domicilio a efectos de notificaciones. 1)  Calif. Un  [B45]</t>
  </si>
  <si>
    <t>Pers.jcas. o entidades.  Domicilio a efectos de notificaciones. 1)  Bloque  [B46]</t>
  </si>
  <si>
    <t>Pers.jcas. o entidades.  Domicilio a efectos de notificaciones. 1)  Portal  [B47]</t>
  </si>
  <si>
    <t>Pers.jcas. o entidades.  Domicilio a efectos de notificaciones. 1)  Escal.  [B48]</t>
  </si>
  <si>
    <t>Pers.jcas. o entidades.  Domicilio a efectos de notificaciones. 1)  Planta  [B49]</t>
  </si>
  <si>
    <t>Pers.jcas. o entidades.  Domicilio a efectos de notificaciones. 1)  Puerta  [B50]</t>
  </si>
  <si>
    <t>Pers.jcas. o entidades.  Domicilio a efectos de notificaciones. 1) Compl. Domic. (ej. Urb, Pol. Ind, C. C...)  [B51]</t>
  </si>
  <si>
    <t>Pers.jcas. o entidades.  Domicilio a efectos de notificaciones. 1) Local. / Poblac. (si es dist. de munic.)  [B52]</t>
  </si>
  <si>
    <t>Pers.jcas. o entidades.  Domicilio a efectos de notificaciones. 1)  C. Postal  [B53]</t>
  </si>
  <si>
    <t>Pers.jcas. o entidades.  Domicilio a efectos de notificaciones. 1)  Nombre del municipio  [B54]</t>
  </si>
  <si>
    <t>Pers.jcas. o entidades.  Domicilio a efectos de notificaciones. 1)  Código de Provincia  [B55]</t>
  </si>
  <si>
    <r>
      <t>Pers.jcas. o entidades.  Datos identificacion. Dominio o direccion de internet [</t>
    </r>
    <r>
      <rPr>
        <sz val="8"/>
        <color indexed="10"/>
        <rFont val="Arial"/>
        <family val="2"/>
      </rPr>
      <t>B29</t>
    </r>
    <r>
      <rPr>
        <sz val="8"/>
        <rFont val="Arial"/>
        <family val="2"/>
      </rPr>
      <t>]</t>
    </r>
  </si>
  <si>
    <t>Pers.jcas. o entidades. Domicilio a efecto de notificaciones. 1) Destinatario (si es distinto del declarante)  [B59]</t>
  </si>
  <si>
    <t>Pers.jcas. o entidades.Domicilio a efecto de notificaciones. 1) En calidad de: (represent, apod, familiar, etc...)  [B60]</t>
  </si>
  <si>
    <t>Pers.jcas. o entidades.Domicilio a efecto de notificaciones. 2) Apartado de Correos Número:  [B61]</t>
  </si>
  <si>
    <t>Pers.jcas. o entidades. Domicilio a efecto de notificaciones. 2) Población / Ciudad  [B62]</t>
  </si>
  <si>
    <t>Pers.jcas. o entidades. Domicilio a efecto de notificaciones. 2) Código Postal  [B63]</t>
  </si>
  <si>
    <t>Pers.jcas. o entidades. Domicilio a efecto de notificaciones. 2) Código de Provincia  [B64]</t>
  </si>
  <si>
    <t>Pers.jcas. o entidades.Domicilio a efecto de notificaciones. 2) Destinatario (si es distinto del declarante)  [B68]</t>
  </si>
  <si>
    <t>Pers.jcas. o entidades. Domicilio a efecto de notificaciones. En calidad de: (represent, apod, familiar, etc...)  [B69]</t>
  </si>
  <si>
    <t>Pers.jcas. o entidades.  Domicilio social (si distinto del fiscal).  Tipo de vía  [B71]</t>
  </si>
  <si>
    <t xml:space="preserve">Pers.jcas. o entidades.  Domicilio social en España(si distinto del fiscal).  </t>
  </si>
  <si>
    <t>Pers.jcas. o entidades.  Domicilio social en España (si distinto del fiscal).  Nombre de la vía pública  [B72]</t>
  </si>
  <si>
    <t>Pers.jcas. o entidades.  Domicilio social en España(si distinto del fiscal). Tipo Num.  [B73]</t>
  </si>
  <si>
    <t>Pers.jcas. o entidades.  Domicilio social en España (si distinto del fiscal).  Núm casa  [B74]</t>
  </si>
  <si>
    <t>Pers.jcas. o entidades.  Domicilio social en España(si distinto del fiscal).  Calif. Un  [B75]</t>
  </si>
  <si>
    <t>Pers.jcas. o entidades.  Domicilio social en España (si distinto del fiscal).  Bloque  [B76]</t>
  </si>
  <si>
    <t>Pers.jcas. o entidades.  Domicilio social en España (si distinto del fiscal).  Portal  [B77]</t>
  </si>
  <si>
    <t>Pers.jcas. o entidades.  Domicilio social en España (si distinto del fiscal).  Escal.  [B78]</t>
  </si>
  <si>
    <t>Pers.jcas. o entidades.  Domicilio social en España (si distinto del fiscal).  Planta  [B79]</t>
  </si>
  <si>
    <t>Pers.jcas. o entidades.  Domicilio social en España (si distinto del fiscal).  Puerta  [B80]</t>
  </si>
  <si>
    <t>Pers.jcas. o entidades.  Domicilio social en España(si distinto del fiscal). Complem. Domic. (ej. Urb, Pol. Ind, C.C...)  [B81]</t>
  </si>
  <si>
    <t xml:space="preserve">Pers.jcas. o entidades.  Domicilio social en España (si distinto del fiscal).  Local. / Población (si es dist de munic)  [B82] </t>
  </si>
  <si>
    <t>Pers.jcas. o entidades.  Domicilio social en España(si distinto del fiscal).  C. Postal  [B83]</t>
  </si>
  <si>
    <t xml:space="preserve">Pers.jcas. o entidades.  Domicilio social en España (si distinto del fiscal).  </t>
  </si>
  <si>
    <t>Pers.jcas. o entidades.  Domicilio social en España (si distinto del fiscal).  Nombre del municipio  [B84]</t>
  </si>
  <si>
    <t>Pers.jcas. o entidades.  Domicilio social en España (si distinto del fiscal).  Código de Provincia  [B85]</t>
  </si>
  <si>
    <t>Pers. jcas. o entidades. ¿Tiene personalidad jca.?  [65]</t>
  </si>
  <si>
    <t>Pers. jcas. o entidades. Persona Jurídica [68]</t>
  </si>
  <si>
    <t>Pers. jcas. o entidades. Forma jurídica  [69]</t>
  </si>
  <si>
    <t>Pers. jcas. o entidades. Entidad en atribución de rentas constituida en España con activ. económica  [70]</t>
  </si>
  <si>
    <t>Pers. jcas. o entidades. Clase de entidad  [71]</t>
  </si>
  <si>
    <t>Pers. jcas. o entidades. Entidad en atribución de rentas constituida en España sin activ. económica  [B72]</t>
  </si>
  <si>
    <t>Pers. jcas. o entidades. Clase de entidad  [73]</t>
  </si>
  <si>
    <t>Pers. jcas. o entidades. Entidad en atribución de rentas constituida en el extrj. con presencia en España  [B74]</t>
  </si>
  <si>
    <t>Pers. jcas. o entidades. Clase de entidad  [75]</t>
  </si>
  <si>
    <t>Pers. jcas. o entidades. Entidad en atribución de rentas constituida en el extrj. sin presencia en España  [B76]</t>
  </si>
  <si>
    <t>Pers. jcas. o entidades. Clase de entidad  [77]</t>
  </si>
  <si>
    <t>Pers. jcas. o entidades. Otras entidades  [78]</t>
  </si>
  <si>
    <t>Pers. jcas. o entidades. Otras entidades. Clase de entidad  [79]</t>
  </si>
  <si>
    <t>Pers. jcas. o entidades. Establec. Permanent. ¿Opera en españa a traves de establec. permanente?  [B91]</t>
  </si>
  <si>
    <t>Pers. jcas. o entidades. Establec. Permanent. ¿Cuántos?  [B92]</t>
  </si>
  <si>
    <t>Pers. jcas. o entidades. Establec. Permanent. N.I.F. 1  [B93]</t>
  </si>
  <si>
    <t>Pers. jcas. o entidades. Establec. Permanent. Denominación 1  [B94]</t>
  </si>
  <si>
    <t>Pers. jcas. o entidades. Establec. Permanent. N.I.F. 2  [B95]</t>
  </si>
  <si>
    <t>Pers. jcas. o entidades. Establec. Permanent. Denominación 2  [B96]</t>
  </si>
  <si>
    <t>Pers. jcas. o entidades. Establec. Permanent. N.I.F. 3  [B97]</t>
  </si>
  <si>
    <t>Pers. jcas. o entidades. Establec. Permanent. Denominación 3  [B98]</t>
  </si>
  <si>
    <t>Pers.jcas. o entidades.  Domicilio fiscal en España. Referencia Catastral [B30]</t>
  </si>
  <si>
    <t>Pers.jcas. o entidades.  Identificación. Código de identificación fiscal del Estado de residencia/NIF-IVA (NVAT)  [B90]</t>
  </si>
  <si>
    <t>indicador de domicilio fiscal en el extranjero/social en el extranjero</t>
  </si>
  <si>
    <t xml:space="preserve"> F- fiscal extranjero, S-social extranjero, A- ambos  o  '  ' - no consta</t>
  </si>
  <si>
    <t>indicador baja de domicilio de notificaciones (b40)</t>
  </si>
  <si>
    <t>S- si o blanco</t>
  </si>
  <si>
    <t xml:space="preserve">Pers.jcas. o entidades. Baja telefono movil  </t>
  </si>
  <si>
    <t>Pers.jcas. o entidades. Baja correo electronico</t>
  </si>
  <si>
    <t xml:space="preserve">Pers.jcas. o entidades. Identificación. Fecha de efectos residencia fiscal .  Día  [B3A] </t>
  </si>
  <si>
    <t xml:space="preserve">Pers.jcas. o entidades. Identificación. Fecha de efectos residencia fiscal .  Mes [B3A] </t>
  </si>
  <si>
    <t xml:space="preserve">Pers.jcas. o entidades. Identificación. Fecha de efectos residencia fiscal .  Año [B3A] </t>
  </si>
  <si>
    <t xml:space="preserve">indicador referencia catastral del domicilio fiscal  [B39] </t>
  </si>
  <si>
    <t>&lt;/T03602B&gt;</t>
  </si>
  <si>
    <t>&lt;T03602C&gt;</t>
  </si>
  <si>
    <t>Establecimiento perm. de una per. jca. o ent. no residente. N.I.F.  [C1]</t>
  </si>
  <si>
    <t>Establecimiento perm. de una per. jca. o ent. no residente. Razón o denominación social  [C2]</t>
  </si>
  <si>
    <t>Establecimiento perm. de una per. jca. o ent. no residente. Anagrama  [C3]</t>
  </si>
  <si>
    <t>Establecimiento perm. de una per. jca. o ent. no residente. Tipo de establ. permanente  [C4]</t>
  </si>
  <si>
    <t>Establecimiento perm. de una per. jca. o ent. no residente. ¿Es una sucursal de la entidad no residente?  [C5]</t>
  </si>
  <si>
    <t>Establ. perm. de una per. jca. o ent. no resid. Pers. o ent. no resid. de la que depende. N.I.F. (si dispone) [C6]</t>
  </si>
  <si>
    <t xml:space="preserve">Establ. perm. de una per. jca. o ent. no resid. Pers. o ent. no resid. de la que dep. Razón o denom. Social  [C7] </t>
  </si>
  <si>
    <t xml:space="preserve">Establ. perm. de una per. jca. o ent. no resid. Pers. o ent. no resid. de la que depende. Estado de resid. [C8] </t>
  </si>
  <si>
    <t xml:space="preserve">codigo iso </t>
  </si>
  <si>
    <t>Establecimiento perm. de una per.jca. o ent. no resid. Domicilio fiscal en España. Tipo de vía  [C11]</t>
  </si>
  <si>
    <t xml:space="preserve">Establecimiento perm. de una per.jca. o ent. no resid. Domicilio fiscal en España. </t>
  </si>
  <si>
    <t>Establecimiento perm. de una per.jca. o ent. no resid. Domicilio fiscal en España. Nombre de la vía públ  [C12]</t>
  </si>
  <si>
    <t>Establecimiento perm. de una per.jca. o ent. no resid. Domicilio fiscal en España.Tipo Num.  [C13]</t>
  </si>
  <si>
    <t>Establecimiento perm. de una per.jca. o ent. no resid. Domicilio fiscal en España. Núm casa  [C14]</t>
  </si>
  <si>
    <t>Establecimiento perm. de una per.jca. o ent. no resid. Domicilio fiscal en España. Calif. Un  [C15]</t>
  </si>
  <si>
    <t>Establecimiento perm. de una per.jca. o ent. no resid. Domicilio fiscal en España. Bloque  [C16]</t>
  </si>
  <si>
    <t>Establecimiento perm. de una per.jca. o ent. no resid. Domicilio fiscal en España. Portal  [C17]</t>
  </si>
  <si>
    <t>Establecimiento perm. de una per.jca. o ent. no resid. Domicilio fiscal en España. Escal.  [C18]</t>
  </si>
  <si>
    <t>Establecimiento perm. de una per.jca. o ent. no resid. Domicilio fiscal en España. Planta  [C19]</t>
  </si>
  <si>
    <t>Establecimiento perm. de una per.jca. o ent. no resid. Domicilio fiscal en España. Puerta  [C20]</t>
  </si>
  <si>
    <t>Establec perm. de una per.jca. o ent. no resid. Domic fiscal en España. Compl domic (ej. Urb, Pol. Ind...)  [C21]</t>
  </si>
  <si>
    <t>Establec perm. de una per.jca. o ent. no resid. Domic fisc en España. Local / Poblac (si dist. de munic) [C22]</t>
  </si>
  <si>
    <t>Establecimiento perm. de una per.jca. o ent. no resid. Domicilio fiscal en España. C. Postal  [C23]</t>
  </si>
  <si>
    <t>Establecimiento perm. de una per.jca. o ent. no resid. Domicilio fiscal en España.</t>
  </si>
  <si>
    <t>Establecimiento perm. de una per.jca. o ent. no resid. Domicilio fiscal en España. Nombre del municipio  [C24]</t>
  </si>
  <si>
    <t>Establecimiento perm. de una per.jca. o ent. no resid. Domicilio fiscal en España. Código de Provincia  [C25]</t>
  </si>
  <si>
    <t>Establecimiento perm. de una per.jca. o ent. no resid. Datos de telefonos y direcciones para avisos. E-mail  [C29]</t>
  </si>
  <si>
    <t>Establecimiento perm. de una per.jca. o ent. no resid. Domicilio a efectos de notificaciones. 1) Tipo de vía [C41]</t>
  </si>
  <si>
    <t>Establecimiento perm. de una per.jca. o ent. no resid. Domicilio a efectos de notificaciones.</t>
  </si>
  <si>
    <t>Establecimiento perm. de una per.jca. o ent. no resid. Domic a efect de notific. 1) Nombre de la vía públ.  [C42]</t>
  </si>
  <si>
    <t>Establecimiento perm. de una per.jca. o ent. no resid. Domicilio a efectos de notificaciones. 1) Tipo Num.  [C43]</t>
  </si>
  <si>
    <t>Establecimiento perm. de una per.jca. o ent. no resid. Domicilio a efectos de notificaciones. 1) Núm casa  [C44]</t>
  </si>
  <si>
    <t>Establecimiento perm. de una per.jca. o ent. no resid. Domicilio a efectos de notificaciones. 1) Calif. Un  [C45]</t>
  </si>
  <si>
    <t>Establecimiento perm. de una per.jca. o ent. no resid. Domicilio a efectos de notificaciones. 1) Bloque [C46]</t>
  </si>
  <si>
    <t>Establecimiento perm. de una per.jca. o ent. no resid. Domicilio a efectos de notificaciones. 1) Portal  [C47]</t>
  </si>
  <si>
    <t>Establecimiento perm. de una per.jca. o ent. no resid. Domicilio a efectos de notificaciones. 1) Escal.  [C48]</t>
  </si>
  <si>
    <t>Establecimiento perm. de una per.jca. o ent. no resid. Domicilio a efectos de notificaciones. 1) Planta  [C49]</t>
  </si>
  <si>
    <t>Establecimiento perm. de una per.jca. o ent. no resid. Domicilio a efectos de notificaciones. 1) Puerta  [C50]</t>
  </si>
  <si>
    <t>Establec perm. de una per.jca. o ent. no resid. Domic a efectos de notfi. 1) Complemento domicilio  [C51]</t>
  </si>
  <si>
    <t>Establec perm. de una per.jca. o ent. no resid. Domic a efect. de notif. 1) Local / Pobl (si dist. de munic)  [C52]</t>
  </si>
  <si>
    <t>Establecimiento perm. de una per.jca. o ent. no resid. Domicilio a efectos de notificaciones. 1) C. Postal  [C53]</t>
  </si>
  <si>
    <t>Establecimiento perm. de una per.jca. o ent. no resid. Domic. a efectos de notif. 1) Nombre del municipio  [C54]</t>
  </si>
  <si>
    <t>Establecimiento perm. de una per.jca. o ent. no resid. Domic. a efectos de notificaciones. 1) Código de Provincia  [C55]</t>
  </si>
  <si>
    <t>Establecimiento perm. de una per.jca. o ent. no resid.Datos identificacion.Dominio o direccion internet  [C27]</t>
  </si>
  <si>
    <r>
      <t>Establecimiento perm. de una per.jca. o ent. no resid. Datos  tfnos y direc. electronicas para recibir avisos . Prefijo pais movil  [</t>
    </r>
    <r>
      <rPr>
        <sz val="8"/>
        <color indexed="10"/>
        <rFont val="Arial"/>
        <family val="2"/>
      </rPr>
      <t>C10</t>
    </r>
    <r>
      <rPr>
        <sz val="8"/>
        <rFont val="Arial"/>
        <family val="2"/>
      </rPr>
      <t>]</t>
    </r>
  </si>
  <si>
    <t>Establecimiento perm. de una per.jca. o ent. no resid. Datos  tfnos y direc. electronicas para recibir avisos . Tfno. Móvil  [C26]</t>
  </si>
  <si>
    <t>Establ.perm. de una per.jca. o ent. no resid. Domicilio a efecto de notificaciones. 1) Destinatario (si es distinto del declarante)  [C59]</t>
  </si>
  <si>
    <t>Establ.perm. de una per.jca. o ent. no resid.. Domicilio a efecto de notificaciones. 1) En calidad de: (represent, apod, familiar, etc...)  [C60]</t>
  </si>
  <si>
    <t>Establ. perm. de una per.jca. o ent. no resid.Domicilio a efecto de notificaciones. 2) Apartado de Correos Número:  [C61]</t>
  </si>
  <si>
    <t>Establ. perm. de una per.jca. o ent. no resid.Domicilio a efecto de notificaciones. 2) Población / Ciudad  [C62]</t>
  </si>
  <si>
    <t>Establ. perm. de una per.jca. o ent. no resid. Domicilio a efecto de notificaciones. 2) Código Postal  [C63]</t>
  </si>
  <si>
    <t>Establ. perm. de una per.jca. o ent. no resid.. Domicilio a efecto de notificaciones. 2) Código de Provincia  [C64]</t>
  </si>
  <si>
    <t>Persona Física. Domicilio a efecto de notificaciones. 2) Destinatario (si es distinto del declarante)  [C68]</t>
  </si>
  <si>
    <t>Persona Física. Domicilio a efecto de notificaciones. En calidad de: (represent, apod, familiar, etc...) [C69]</t>
  </si>
  <si>
    <t>Establecimiento perm. de una per. jca. o ent. no residente.  Domicilio fiscal en España. Referencia Catastral [C30]</t>
  </si>
  <si>
    <t>Establecimiento perm. de una per. jca. o ent. no residente. 
Código de identificación fiscal del Estado de residencia/NVAT  [C9]</t>
  </si>
  <si>
    <t>indicador de baja domicilio de notificaciones [C40]</t>
  </si>
  <si>
    <t>S -  si o blanco</t>
  </si>
  <si>
    <t>Establecimiento perm. de una per.jca. o ent. no resid.Datos identificacion.Dominio o direccion internet  [C28]</t>
  </si>
  <si>
    <t>an</t>
  </si>
  <si>
    <t>indicador referencia catastral del domicilio fiscal [C39]</t>
  </si>
  <si>
    <t>blanco, '1','2','3','4' (ver Nota 1)</t>
  </si>
  <si>
    <t xml:space="preserve">Establecimiento perm. de una per.jca. o ent. no resid. Identificación. Fecha inscripción registro mercantil. Día  [C70] </t>
  </si>
  <si>
    <t xml:space="preserve">Establecimiento perm. de una per.jca. o ent. no resid.. Fecha inscripción registro mercantil.. Mes   [C70]  </t>
  </si>
  <si>
    <t xml:space="preserve">Establecimiento perm. de una per.jca. o ent. no resid.  Fecha inscripción registro mercantil. Año   [C70] </t>
  </si>
  <si>
    <t xml:space="preserve">Establecimiento perm. de una per.jca. o ent. no resid.. Fecha de constitucion. Día  [C71] </t>
  </si>
  <si>
    <t xml:space="preserve">Establecimiento perm. de una per.jca. o ent. no resid.. Fecha de constitucion.. Mes   [C71]  </t>
  </si>
  <si>
    <t xml:space="preserve">Establecimiento perm. de una per.jca. o ent. no resid. Fecha de constitucion Año   [C71] </t>
  </si>
  <si>
    <t>&lt;/T03602C&gt;</t>
  </si>
  <si>
    <t>&lt;T036030&gt;</t>
  </si>
  <si>
    <t>blanco o "C" (compl.)</t>
  </si>
  <si>
    <t>3.1.- Causa de la presentación. Alta, Baja o Modificación del representante [300,301,302]</t>
  </si>
  <si>
    <t>A, B, M o blanco</t>
  </si>
  <si>
    <t>3.1.- Causa de la presentación. Alta, Baja o Modificación del representante. Día  [303]</t>
  </si>
  <si>
    <t>3.1.- Causa de la presentación. Alta, Baja o Modificación del representante. Mes  [303]</t>
  </si>
  <si>
    <t>3.1.- Causa de la presentación. Alta, Baja o Modificación del representante. Año  [303]</t>
  </si>
  <si>
    <t>3.1.- Identificación del representante. NIF  [304]</t>
  </si>
  <si>
    <t>3.1.- Identificación del representante. Apellidos y nombre o razón social  [305]</t>
  </si>
  <si>
    <t>3.1.- Identificación del representante. Residente: sí/no [306]</t>
  </si>
  <si>
    <t>3.1.- Identificacion persona fisica designada.Causa de la presentación. Alta, Baja  [311,312]</t>
  </si>
  <si>
    <t>A, B, o blanco</t>
  </si>
  <si>
    <t>3.1.- Identificacion persona fisica designada- Causa de la presentación. Alta, Baja  Día   [313]</t>
  </si>
  <si>
    <t>3.1.- Identificacion persona fisica designada Causa de la presentación. Alta, Baja . Mes  [313]</t>
  </si>
  <si>
    <t>3.1.- Identificacion persona fisica designada Causa de la presentación. Alta, Baja. Año  [313]</t>
  </si>
  <si>
    <t>3.1.  Identificacion persona fisica designada. NIF  [307]</t>
  </si>
  <si>
    <t>3.1.  Identificacion persona fisica designada. Apellido 1  [308]</t>
  </si>
  <si>
    <t>3.1.  Identificacion persona fisica designada. Apellido 2  [309]</t>
  </si>
  <si>
    <t>3.1.  Identificacion persona fisica designada. Nombre  [310]</t>
  </si>
  <si>
    <t>3.2.- Causa de la representación.  [330 332]</t>
  </si>
  <si>
    <t>(L= legal /V = voluntaria)</t>
  </si>
  <si>
    <t>3.1.- Causa de la representación. Legal. Clave  [331]</t>
  </si>
  <si>
    <t>3.1.- Tipo de representación. Clave  [333]</t>
  </si>
  <si>
    <t>3.1.- Título de representación. Clave  [334]</t>
  </si>
  <si>
    <t>3.2.- Causa de la presentación. Alta, Baja o Modificación del representante  [350,351,352]</t>
  </si>
  <si>
    <t>3.2.- Causa de la presentación. Alta, Baja o Modificación del representante. Día  [353]</t>
  </si>
  <si>
    <t>3.2.- Causa de la presentación. Alta, Baja o Modificación del representante. Mes  [353]</t>
  </si>
  <si>
    <t>3.2.- Causa de la presentación. Alta, Baja o Modificación del representante. Año  [353]</t>
  </si>
  <si>
    <t>3.2.- Identificación del representante. NIF  [354]</t>
  </si>
  <si>
    <t>3.2.- Identificación del representante. Apellidos y nombre o razón social  [355]</t>
  </si>
  <si>
    <t>3.2.- Identificación del representante. Residente: sí/no  [356]</t>
  </si>
  <si>
    <t>3.2.- Identificacion persona fisica designada.Causa de la presentación. Alta, Baja  [361,362]</t>
  </si>
  <si>
    <t>3.2.- Identificacion persona fisica designada- Causa de la presentación. Alta, Baja  Día   [363]</t>
  </si>
  <si>
    <t>3.2.- Identificacion persona fisica designada Causa de la presentación. Alta, Baja . Mes  [363]</t>
  </si>
  <si>
    <t>3.2.- Identificacion persona fisica designada Causa de la presentación. Alta, Baja. Año  [363]</t>
  </si>
  <si>
    <t>3.2.  Identificacion persona fisica designada. NIF  [357]</t>
  </si>
  <si>
    <t>3.2.  Identificacion persona fisica designada. Apellido 1  [358]</t>
  </si>
  <si>
    <t>3.2.  Identificacion persona fisica designada. Apellido 2  [359]</t>
  </si>
  <si>
    <t>3.2..  Identificacion persona fisica designada. Nombre  [360]</t>
  </si>
  <si>
    <t>3.2.- Causa de la representación.  [380 382]</t>
  </si>
  <si>
    <t>3.2.- Causa de la representación. Legal. Clave  [381]</t>
  </si>
  <si>
    <t>3.2.- Tipo de representación. Clave  [383]</t>
  </si>
  <si>
    <t>3.2.- Título de representación. Clave  [384]</t>
  </si>
  <si>
    <t>&lt;/T036030&gt;</t>
  </si>
  <si>
    <t>&lt;T036040&gt;</t>
  </si>
  <si>
    <t>Actividad. Descripción de la actividad. [400] *</t>
  </si>
  <si>
    <t>Actividad. Sección I.A.E.  [402] *</t>
  </si>
  <si>
    <t xml:space="preserve"> Tabla</t>
  </si>
  <si>
    <t>Actividad. Grupo o epígrafe.  [402] *</t>
  </si>
  <si>
    <t>Actividad. Tipo de actividad.  [403] *</t>
  </si>
  <si>
    <t>La actividad se desarrolla fuera de un local determinado. Alta  [405] *</t>
  </si>
  <si>
    <t>La actividad se desarrolla fuera de un local determinado. Fecha. Dia.  [406] *</t>
  </si>
  <si>
    <t>La actividad se desarrolla fuera de un local determinado. Fecha. Mes.  [406] *</t>
  </si>
  <si>
    <t>La actividad se desarrolla fuera de un local determinado. Fecha. Año.  [406] *</t>
  </si>
  <si>
    <t>La actividad se desarrolla fuera de un local determinado. Baja  [408] *</t>
  </si>
  <si>
    <t>La actividad se desarrolla fuera de un local determinado. Fecha. Dia.  [409] *</t>
  </si>
  <si>
    <t>La actividad se desarrolla fuera de un local determinado. Fecha. Mes.  [409] *</t>
  </si>
  <si>
    <t>La actividad se desarrolla fuera de un local determinado. Fecha. Año.  [409] *</t>
  </si>
  <si>
    <t>La actividad se desarrolla fuera de un local determinado. Nº referencia.  [410] *</t>
  </si>
  <si>
    <t>La actividad se desarrolla fuera de un local determinado. Municipio.  [411] *</t>
  </si>
  <si>
    <t xml:space="preserve">La actividad se desarrolla fuera de un local determinado. Código de Provincia  </t>
  </si>
  <si>
    <t>La actividad se desarrolla fuera de un local determinado. Código de Municipio. Reservado</t>
  </si>
  <si>
    <t>La actividad se desarrolla en local determinado. Referencia catastral.  [412] *</t>
  </si>
  <si>
    <t>La actividad se desarrolla en local determinado. S.G.  [413] *</t>
  </si>
  <si>
    <t>Tabla</t>
  </si>
  <si>
    <t>La actividad se desarrolla en local determinado. Nombre de la vía pública  [414] *</t>
  </si>
  <si>
    <t>La actividad se desarrolla en local determinado. Núm  [415] *</t>
  </si>
  <si>
    <t>La actividad se desarrolla en local determinado. Piso  [416] *</t>
  </si>
  <si>
    <t>La actividad se desarrolla en local determinado. Prta  [417] *</t>
  </si>
  <si>
    <t>La actividad se desarrolla en local determinado. Código Postal  [418] *</t>
  </si>
  <si>
    <r>
      <t>La actividad se desarrolla en local determinado. Municipio</t>
    </r>
    <r>
      <rPr>
        <b/>
        <sz val="8"/>
        <rFont val="Arial"/>
        <family val="2"/>
      </rPr>
      <t xml:space="preserve">  </t>
    </r>
    <r>
      <rPr>
        <sz val="8"/>
        <rFont val="Arial"/>
        <family val="2"/>
      </rPr>
      <t>[419] *</t>
    </r>
  </si>
  <si>
    <t>La actividad se desarrolla en local determinado. Código de Provincia  [420] *</t>
  </si>
  <si>
    <t>La actividad se desarrolla en local determinado. Código de Municipio. Reservado</t>
  </si>
  <si>
    <t>La actividad se desarrolla en local determinado. Superficie (m2)  [422] *</t>
  </si>
  <si>
    <t>La actividad se desarrolla en local determinado. Grado de afec. [423] *</t>
  </si>
  <si>
    <t>La actividad se desarrolla en local determinado. Alta  [424] *</t>
  </si>
  <si>
    <t>La actividad se desarrolla en local determinado. Fecha. Dia.  [425] *</t>
  </si>
  <si>
    <t>La actividad se desarrolla en local determinado. Fecha. Mes.  [425] *</t>
  </si>
  <si>
    <t>La actividad se desarrolla en local determinado. Fecha. Año.  [425] *</t>
  </si>
  <si>
    <t>La actividad se desarrolla en local determinado. Baja  [427] *</t>
  </si>
  <si>
    <t>La actividad se desarrolla en local determinado. Fecha. Dia.  [428] *</t>
  </si>
  <si>
    <t>La actividad se desarrolla en local determinado. Fecha. Mes.  [428] *</t>
  </si>
  <si>
    <t>La actividad se desarrolla en local determinado. Fecha. Año.  [428] *</t>
  </si>
  <si>
    <t>La actividad se desarrolla en local determinado. Nº referencia alta.  [429] *</t>
  </si>
  <si>
    <t>La actividad se desarrolla en local determinado. Variación  [430] *</t>
  </si>
  <si>
    <t>La actividad se desarrolla en local determinado. Fecha. Dia.  [431] *</t>
  </si>
  <si>
    <t>La actividad se desarrolla en local determinado. Fecha. Mes.  [431] *</t>
  </si>
  <si>
    <t>La actividad se desarrolla en local determinado. Fecha. Año.  [431] *</t>
  </si>
  <si>
    <t>La actividad se desarrolla en local determinado. Nº referencia alta.  [432] *</t>
  </si>
  <si>
    <t>La actividad se desarrolla en local determinado. Referencia catastral.  [433]</t>
  </si>
  <si>
    <t>La actividad se desarrolla en local determinado. S.G.  [434]</t>
  </si>
  <si>
    <t>La actividad se desarrolla en local determinado. Nombre de la vía pública  [435]</t>
  </si>
  <si>
    <t>La actividad se desarrolla en local determinado. Núm  [436]</t>
  </si>
  <si>
    <t>La actividad se desarrolla en local determinado. Piso  [437]</t>
  </si>
  <si>
    <t>La actividad se desarrolla en local determinado. Prta  [438]</t>
  </si>
  <si>
    <t>La actividad se desarrolla en local determinado. Código Postal  [439]</t>
  </si>
  <si>
    <t>La actividad se desarrolla en local determinado. Municipio  [440]</t>
  </si>
  <si>
    <t>La actividad se desarrolla en local determinado. Código de Provincia  [441]</t>
  </si>
  <si>
    <t>La actividad se desarrolla en local determinado. Superficie (m2)  [443]</t>
  </si>
  <si>
    <t>La actividad se desarrolla en local determinado. Grado de afec.  [444]</t>
  </si>
  <si>
    <t>La actividad se desarrolla en local determinado. Alta  [445]</t>
  </si>
  <si>
    <t xml:space="preserve">La actividad se desarrolla en local determinado. Fecha. Dia.  [446] </t>
  </si>
  <si>
    <t xml:space="preserve">La actividad se desarrolla en local determinado. Fecha. Mes.  [446] </t>
  </si>
  <si>
    <t xml:space="preserve">La actividad se desarrolla en local determinado. Fecha. Año.  [446] </t>
  </si>
  <si>
    <t xml:space="preserve">La actividad se desarrolla en local determinado. Baja  [448] </t>
  </si>
  <si>
    <t xml:space="preserve">La actividad se desarrolla en local determinado. Fecha. Dia.  [449] </t>
  </si>
  <si>
    <t>La actividad se desarrolla en local determinado. Fecha. Mes.  [449]</t>
  </si>
  <si>
    <t>La actividad se desarrolla en local determinado. Fecha. Año.  [449]</t>
  </si>
  <si>
    <t>La actividad se desarrolla en local determinado. Nº referencia alta.  [450]</t>
  </si>
  <si>
    <t>La actividad se desarrolla en local determinado. Variación  [451]</t>
  </si>
  <si>
    <t>La actividad se desarrolla en local determinado. Fecha. Dia.  [452]</t>
  </si>
  <si>
    <t>La actividad se desarrolla en local determinado. Fecha. Mes.  [452]</t>
  </si>
  <si>
    <t>La actividad se desarrolla en local determinado. Fecha. Año.  [452]</t>
  </si>
  <si>
    <t>La actividad se desarrolla en local determinado. Nº referencia alta.  [453]</t>
  </si>
  <si>
    <t>Locales indirectamente afectos a la actividad. Referencia catastral.  [454] *</t>
  </si>
  <si>
    <t>Locales indirectamente afectos a la actividad. S.G.  [455] *</t>
  </si>
  <si>
    <t>Locales indirectamente afectos a la actividad. Nombre de la vía pública  [456] *</t>
  </si>
  <si>
    <t>Locales indirectamente afectos a la actividad. Núm  [457] *</t>
  </si>
  <si>
    <t>Locales indirectamente afectos a la actividad. Piso  [458] *</t>
  </si>
  <si>
    <t>Locales indirectamente afectos a la actividad. Prta  [459] *</t>
  </si>
  <si>
    <t>Locales indirectamente afectos a la actividad. Código Postal  [460] *</t>
  </si>
  <si>
    <t>Locales indirectamente afectos a la actividad. Municipio  [461] *</t>
  </si>
  <si>
    <t>Locales indirectamente afectos a la actividad. Código de Provincia  [462] *</t>
  </si>
  <si>
    <t>Locales indirectamente afectos a la actividad. Código de Municipio. Reservado.</t>
  </si>
  <si>
    <t>Locales indirectamente afectos a la actividad. Superficie (m2)  [464] *</t>
  </si>
  <si>
    <t>Locales indirectamente afectos a la actividad. Grado de afec.  [465] *</t>
  </si>
  <si>
    <t>Locales indirectamente afectos a la actividad. Uso o destino.  [466] *</t>
  </si>
  <si>
    <t>Locales indirectamente afectos a la actividad. Alta  [468] *</t>
  </si>
  <si>
    <t>Locales indirectamente afectos a la actividad. Fecha. Dia.  [469] *</t>
  </si>
  <si>
    <t>Locales indirectamente afectos a la actividad. Fecha. Mes.  [469] *</t>
  </si>
  <si>
    <t>Locales indirectamente afectos a la actividad. Fecha. Año.  [469] *</t>
  </si>
  <si>
    <t xml:space="preserve">Locales indirectamente afectos a la actividad. Baja  [471] * </t>
  </si>
  <si>
    <t>Locales indirectamente afectos a la actividad. Fecha. Dia.  [472] *</t>
  </si>
  <si>
    <t>Locales indirectamente afectos a la actividad. Fecha. Mes.  [472] *</t>
  </si>
  <si>
    <t>Locales indirectamente afectos a la actividad. Fecha. Año.  [472] *</t>
  </si>
  <si>
    <t>Locales indirectamente afectos a la actividad. Nº referencia alta.  [473] *</t>
  </si>
  <si>
    <t>Locales indirectamente afectos a la actividad. Variación  [474] *</t>
  </si>
  <si>
    <t>Locales indirectamente afectos a la actividad. Fecha. Dia.  [475] *</t>
  </si>
  <si>
    <t>Locales indirectamente afectos a la actividad. Fecha. Mes.  [475] *</t>
  </si>
  <si>
    <t>Locales indirectamente afectos a la actividad. Fecha. Año.  [475] *</t>
  </si>
  <si>
    <t>Locales indirectamente afectos a la actividad. Nº referencia alta.  [476] *</t>
  </si>
  <si>
    <t xml:space="preserve">Locales indirectamente afectos a la actividad. Referencia catastral.  [477] </t>
  </si>
  <si>
    <t xml:space="preserve">Locales indirectamente afectos a la actividad. S.G.  [478] </t>
  </si>
  <si>
    <t>Locales indirectamente afectos a la actividad. Nombre de la vía pública  [479]</t>
  </si>
  <si>
    <t>Locales indirectamente afectos a la actividad. Núm  [480]</t>
  </si>
  <si>
    <t>Locales indirectamente afectos a la actividad. Piso  [481]</t>
  </si>
  <si>
    <t>Locales indirectamente afectos a la actividad. Prta  [482]</t>
  </si>
  <si>
    <t>Locales indirectamente afectos a la actividad. Código Postal  [483]</t>
  </si>
  <si>
    <t>Locales indirectamente afectos a la actividad. Municipio  [484]</t>
  </si>
  <si>
    <t>Locales indirectamente afectos a la actividad. Código de Provincia  [485]</t>
  </si>
  <si>
    <t>Locales indirectamente afectos a la actividad. Código de Municipio. Reservado</t>
  </si>
  <si>
    <t>Locales indirectamente afectos a la actividad. Superficie (m2)  [487]</t>
  </si>
  <si>
    <t>Locales indirectamente afectos a la actividad. Grado de afec.  [488]</t>
  </si>
  <si>
    <t>Locales indirectamente afectos a la actividad. Uso o destino.  [489]</t>
  </si>
  <si>
    <t>Locales indirectamente afectos a la actividad. Alta  [491]</t>
  </si>
  <si>
    <t>Locales indirectamente afectos a la actividad. Fecha. Dia.  [492]</t>
  </si>
  <si>
    <t>Locales indirectamente afectos a la actividad. Fecha. Mes.  [492]</t>
  </si>
  <si>
    <t>Locales indirectamente afectos a la actividad. Fecha. Año.  [492]</t>
  </si>
  <si>
    <t>Locales indirectamente afectos a la actividad. Baja  [494]</t>
  </si>
  <si>
    <t>Locales indirectamente afectos a la actividad. Fecha. Dia.  [495]</t>
  </si>
  <si>
    <t>Locales indirectamente afectos a la actividad. Fecha. Mes.  [495]</t>
  </si>
  <si>
    <t>Locales indirectamente afectos a la actividad. Fecha. Año.  [495]</t>
  </si>
  <si>
    <t>Locales indirectamente afectos a la actividad. Nº referencia alta.  [496]</t>
  </si>
  <si>
    <t>Locales indirectamente afectos a la actividad. Variación  [497]</t>
  </si>
  <si>
    <t>Locales indirectamente afectos a la actividad. Fecha. Dia.  [498]</t>
  </si>
  <si>
    <t>Locales indirectamente afectos a la actividad. Fecha. Mes.  [498]</t>
  </si>
  <si>
    <t>Locales indirectamente afectos a la actividad. Fecha. Año.  [498]</t>
  </si>
  <si>
    <t>Locales indirectamente afectos a la actividad. Nº referencia alta.  [499]</t>
  </si>
  <si>
    <t xml:space="preserve">Locales directamente afectos a la actividad.Indicador referencia catastral  [412bis] </t>
  </si>
  <si>
    <t xml:space="preserve">Locales directamente afectos a la actividad.Indicador referencia catastral  [433bis] </t>
  </si>
  <si>
    <t xml:space="preserve">Locales indirectamente afectos a la actividad.Indicador referencia catastral  [454bis] </t>
  </si>
  <si>
    <t xml:space="preserve">Locales indirectamente afectos a la actividad.Indicador referencia catastral  [4774bis] </t>
  </si>
  <si>
    <t>Reservado para la Agencia tributaria</t>
  </si>
  <si>
    <t xml:space="preserve">Identificador de fin de registro. </t>
  </si>
  <si>
    <t>&lt;/T036040&gt;</t>
  </si>
  <si>
    <t>pasa de 844 a  900 posiciones</t>
  </si>
  <si>
    <t>&lt;T036050&gt;</t>
  </si>
  <si>
    <t>Suj. Pasivo Gran Empresa y Admones. Publicas. ¿Tiene la condición de Gran Empresa? Si/No  [541]</t>
  </si>
  <si>
    <t>Suj. Pasivo Gran Empresa y Admones. Publicas. ¿Tiene la condición de G.E.?. Fecha. Dia  [545]</t>
  </si>
  <si>
    <t>Suj. Pasivo Gran Empresa y Admones. Publicas. ¿Tiene la condición de G.E.?. Fecha. Mes  [545]</t>
  </si>
  <si>
    <t>Suj. Pasivo Gran Empresa y Admones. Publicas. ¿Tiene la condición de G.E.?. Fecha. Año  [545]</t>
  </si>
  <si>
    <t>Suj. Pasivo G.E. y Admones. Publicas. ¿Es A.Publ. cuyo último presup. anual aprobado supera. 6 mill. €?  [577]</t>
  </si>
  <si>
    <t>Suj. Pasivo G.E. y A.P. ¿Es Admon. Publ. cuyo último presup. anual aprob sup. 6 mill.€?. Fecha. Día  [578]</t>
  </si>
  <si>
    <t>Suj. Pasivo G.E. y A.P. ¿Es Admon. Publ. cuyo último presup. anual aprob sup. 6 mill.€?. Fecha. Mes  [578]</t>
  </si>
  <si>
    <t>Suj. Pasivo G.E. y A.P. ¿Es Admon. Publ. cuyo último presup. anual aprob sup. 6 mill.€?. Fecha. Año  [578]</t>
  </si>
  <si>
    <t>I.V.A. Informac. obligaciones. ¿Está establ. en el territorio de aplic. del IVA o tiene en él un est. permte?  [500]</t>
  </si>
  <si>
    <t>I.V.A. Informac. oblig. ¿Realiza excl. oper. no suj. o exentas q no obligan a presentar autoliq. periodica? [501] *</t>
  </si>
  <si>
    <t>I.V.A. B) Comunicac. Inicio de activ. Entregas de bienes o prest. de serv. previa o simultanea...  [502] *</t>
  </si>
  <si>
    <t>I.V.A. B) Comunicac. Inicio de activ. Entregas de bienes o prest. de serv. previa o simult... Fecha. Día [503] *</t>
  </si>
  <si>
    <t>I.V.A. B) Comunicac. Inicio de activ. Entregas de bienes o prest. de serv. previa o simult... Fecha. Mes  [503] *</t>
  </si>
  <si>
    <t>I.V.A. B) Comunicac. Inicio de activ. Entregas de bienes o prest. de serv. previa o simult... Fecha. Año  [503] *</t>
  </si>
  <si>
    <t>I.V.A. B) Comunicac. Inicio de activ. Entregas de bienes o prest. de serv. posterior a adq...  [504] *</t>
  </si>
  <si>
    <t>I.V.A. B) Comunicac. Inicio de activ. Entregas de bienes o prest. de serv. posterior a adq... Fecha. Día  [505] *</t>
  </si>
  <si>
    <t>I.V.A. B) Comunicac. Inicio de activ. Entregas de bienes o prest. de serv. posterior a adq... Fecha. Mes  [505] *</t>
  </si>
  <si>
    <t>I.V.A. B) Comunicac. Inicio de activ. Entregas de bienes o prest. de serv. posterior a adq... Fecha. Año  [505] *</t>
  </si>
  <si>
    <t>I.V.A. B) Comunic. Inicio de nueva activ. q constituya sector diferenciado...  [506] *</t>
  </si>
  <si>
    <t>I.V.A. B) Comunic. Inicio de nueva activ. q constituya sector diferenciado... Fecha. Día  [507] *</t>
  </si>
  <si>
    <t>I.V.A. B) Comunic. Inicio de nueva activ. q constituya sector diferenciado... Fecha. Mes  [507] *</t>
  </si>
  <si>
    <t>I.V.A. B) Comunic. Inicio de nueva activ. q constituya sector diferenciado... Fecha. Año  [507] *</t>
  </si>
  <si>
    <t>I.V.A. B) Comuinic. de comienzo habitual de entregas de bienes o prest. de serv...  [508] *</t>
  </si>
  <si>
    <t>I.V.A. B) Comuinic. de comienzo habitual de entregas de bienes o prest. de serv...Fecha. Día  [509] *</t>
  </si>
  <si>
    <t>I.V.A. B) Comuinic. de comienzo habitual de entregas de bienes o prest. de serv...Fecha. Mes  [509] *</t>
  </si>
  <si>
    <t>I.V.A. B) Comuinic. de comienzo habitual de entregas de bienes o prest. de serv...Fecha. Año  [509] *</t>
  </si>
  <si>
    <t>I.V.A. C) General  [510] *</t>
  </si>
  <si>
    <t>I.V.A. C) General. Grupo o epígr./sec. I.A.E. o cód. act.  [511] *</t>
  </si>
  <si>
    <t>I.V.A. C) General. Día  [512] *</t>
  </si>
  <si>
    <t>I.V.A. C) General. Mes  [512] *</t>
  </si>
  <si>
    <t>I.V.A. C) General. Año  [512] *</t>
  </si>
  <si>
    <t>I.V.A. C) Reg. Esp. Recargo de equivalencia.  [514] *</t>
  </si>
  <si>
    <t>I.V.A. C) Reg. Esp. Recargo de equivalencia. G. o epígr./sec. I.A.E. o cód. act.  [515] *</t>
  </si>
  <si>
    <t>I.V.A. C) Reg. Esp. Recargo de equivalencia. Fecha. Día.  [516] *</t>
  </si>
  <si>
    <t>I.V.A. C) Reg. Esp. Recargo de equivalencia. Fecha. Mes.  [516] *</t>
  </si>
  <si>
    <t>I.V.A. C) Reg. Esp. Recargo de equivalencia. Fecha. Año.  [516] *</t>
  </si>
  <si>
    <t xml:space="preserve">I.V.A. C) Reg. Esp. Bienes usados operación por operación   [518] </t>
  </si>
  <si>
    <t>I.V.A. C) Reg. Esp. Bienes usados operación por operación. G. o epígr./sec. I.A.E. o cód. act.  [519]</t>
  </si>
  <si>
    <t>I.V.A. C) Reg. Esp. Bienes usados operación por operación. Fecha. Día  [520]</t>
  </si>
  <si>
    <t>I.V.A. C) Reg. Esp. Bienes usados operación por operación. Fecha. Mes  [520]</t>
  </si>
  <si>
    <t>I.V.A. C) Reg. Esp. Bienes usados operación por operación. Fecha. Año  [520]</t>
  </si>
  <si>
    <t>I.V.A. C) Reg. Esp. Bienes usados margen de beneficio global.  [522]</t>
  </si>
  <si>
    <t>I.V.A. C) Reg. Esp. Bienes usados margen de beneficio global. G. o epígr./sec. I.A.E. o cód. act.  [523]</t>
  </si>
  <si>
    <t>I.V.A. C) Reg. Esp. Bienes usados margen de beneficio global. Fecha. Día  [524]</t>
  </si>
  <si>
    <t>I.V.A. C) Reg. Esp. Bienes usados margen de beneficio global. Fecha. Mes  [524]</t>
  </si>
  <si>
    <t>I.V.A. C) Reg. Esp. Bienes usados margen de beneficio global. Fecha. Año  [524]</t>
  </si>
  <si>
    <t>I.V.A.C) Reg. Esp. Agencias de viajes, determinación operación por operación  [526]</t>
  </si>
  <si>
    <t>I.V.A.C) Reg. Esp. Agencias de viajes, determ. operación por operac. G. o epígr./sec. I.A.E. o cód. act.  [527]</t>
  </si>
  <si>
    <t>I.V.A.C) Reg. Esp. Agencias de viajes, determinación operación por operación. Fecha. Día  [528]</t>
  </si>
  <si>
    <t>I.V.A.C) Reg. Esp. Agencias de viajes, determinación operación por operación. Fecha. Mes  [528]</t>
  </si>
  <si>
    <t>I.V.A.C) Reg. Esp. Agencias de viajes, determinación operación por operación. Fecha. Año  [528]</t>
  </si>
  <si>
    <t>I.V.A. C) Reg. Esp. Agricultura, ganadería y pesca.  [534,538,542,546,570] *</t>
  </si>
  <si>
    <t>1 - incluido/2- excluido/3- renuncia/4-revocacion/5-baja/ blanco - no consta</t>
  </si>
  <si>
    <t>I.V.A. C) Reg. Esp. Agricultura, ganadería y pesca. epigrafe./sec. I.A.E. o cód. activ.  [535,539,543,547,571] *</t>
  </si>
  <si>
    <t>I.V.A. C) Reg. Esp. Agricultura, ganadería y pesca.  Fecha. Día  [536,540,544,548,572] *</t>
  </si>
  <si>
    <t>I.V.A. C) Reg. Esp. Agricultura, ganadería y pesca.  Fecha. Mes  [536,540,544,548,572] *</t>
  </si>
  <si>
    <t>I.V.A. C) Reg. Esp. Agricultura, ganadería y pesca.  Fecha. Año  [536,540,544,548,572] *</t>
  </si>
  <si>
    <t>I.V.A. C) Reg. Esp. Simplificado.  [550,554,558,562,566] *</t>
  </si>
  <si>
    <t>I.V.A. C) Reg. Esp. Simplificado. Incluido. G. o epígr./sec. I.A.E. o cód. activ.  [551,555,559,563,567] *</t>
  </si>
  <si>
    <t>I.V.A. C) Reg. Esp. Simplificado. Fecha. Día  [552,556,560,564,568] *</t>
  </si>
  <si>
    <t>I.V.A. C) Reg. Esp. Simplificado. Fecha. Mes  [552,556,560,564,568] *</t>
  </si>
  <si>
    <t>I.V.A. C) Reg. Esp. Simplificado. Fecha. Año  [552,556,560,564,568] *</t>
  </si>
  <si>
    <t>I.V.A. C) Reg. Esp. Oro de inversión.  [574]</t>
  </si>
  <si>
    <t>I.V.A. C) Reg. Esp. Oro de inversión. G. o epígr./sec. I.A.E. o cód. activ  [575]</t>
  </si>
  <si>
    <t>I.V.A. C) Reg. Esp. Oro de inversión. Fecha. Día  [576]</t>
  </si>
  <si>
    <t>I.V.A. C) Reg. Esp. Oro de inversión. Fecha. Mes  [576]</t>
  </si>
  <si>
    <t>I.V.A. C) Reg. Esp. Oro de inversión. Fecha. Año  [576]</t>
  </si>
  <si>
    <t>I.V.A. D) Solicita alta/baja en el Reg. de devolucion mensual   [579, 580]</t>
  </si>
  <si>
    <t>I.V.A. D) Solicita alta/baja en el Reg. de operadores intracomunitarios  [582,583]</t>
  </si>
  <si>
    <t>I.V.A. D) Solicita alta/baja en el Reg. de operadores intracomunitarios. Fecha. Día  [584]</t>
  </si>
  <si>
    <t>I.V.A. D) Solicita alta/baja en el Reg. de operadores intracomunitarios. Fecha. Mes  [584]</t>
  </si>
  <si>
    <t>I.V.A. D) Solicita alta/baja en el Reg. de operadores intracomunitarios. Fecha. Año  [584]</t>
  </si>
  <si>
    <t>I.V.A. E) Propone porcentaje provisional de deducción (3 enteros y 2 decimales)  [586] *</t>
  </si>
  <si>
    <t>I.V.A. E) No tiene sectores diferenciados  [587] *</t>
  </si>
  <si>
    <t>I.V.A. E) Sector I. Código C.N.A.E.  [588] *</t>
  </si>
  <si>
    <t>I.V.A. E) Sector I. Código C.N.A.E.  [589] *</t>
  </si>
  <si>
    <t>I.V.A. E) Sector I. Código C.N.A.E.  [590] *</t>
  </si>
  <si>
    <t>I.V.A. E) Sector I. Código C.N.A.E. Opción prorrata especial  [591] *</t>
  </si>
  <si>
    <t>I.V.A. E) Sector II. Código C.N.A.E.  [592] *</t>
  </si>
  <si>
    <t>I.V.A. E) Sector II. Código C.N.A.E.  [593] *</t>
  </si>
  <si>
    <t>I.V.A. E) Sector II. Código C.N.A.E.  [594] *</t>
  </si>
  <si>
    <t>I.V.A. E) Sector II. Código C.N.A.E. Opción prorrata especial  [595] *</t>
  </si>
  <si>
    <t>I.V.A. E) Sector III. Código C.N.A.E.  [596] *</t>
  </si>
  <si>
    <t>I.V.A. E) Sector III. Código C.N.A.E.  [597] *</t>
  </si>
  <si>
    <t>I.V.A. E) Sector III. Código C.N.A.E.  [598] *</t>
  </si>
  <si>
    <t>I.V.A. E) Sector III. Código C.N.A.E. Opción prorrata especial  [599] *</t>
  </si>
  <si>
    <t>I.V.A. C) Régimen especial del criterio de Caja.  [517,529,549,573,561] *</t>
  </si>
  <si>
    <t>I.V.A. C) Régimen especial del criterio de Caja. G. o epígr./sec. I.A.E. o cód. activ.  [521,533,553,581,565] *</t>
  </si>
  <si>
    <t>I.V.A. C) Régimen especial del criterio de Caja. Fecha. Día  [525,537,557,585,569] *</t>
  </si>
  <si>
    <t>I.V.A. C) Régimen especial del criterio de Caja. Fecha. Mes  [525,537,557,585,569] *</t>
  </si>
  <si>
    <t>I.V.A. C) Régimen especial del criterio de Caja. Fecha. Año  [525,537,557,585,569] *</t>
  </si>
  <si>
    <t>I.V.A. Informac. Obligaciones A). ¿Tiene la condición de revendedor de telefónos móviles
consolas de videojuegos, ordenadores portátiles y tabletas digitales
de acuerdo co el art. 84 Uno 2º)LIVA?  [513]</t>
  </si>
  <si>
    <t xml:space="preserve">I.V.A. F) Ingreso IVA Importación. Opción/Renuncia/Revocación/Baja [530,531] </t>
  </si>
  <si>
    <t>1 - opción / 3-renuncia / blanco - no consta</t>
  </si>
  <si>
    <t>I.V.A. F) Ingreso IVA Importación. Fecha. Día [736]</t>
  </si>
  <si>
    <t>I.V.A. F) Ingreso IVA Importación. Fecha. Mes [736]</t>
  </si>
  <si>
    <t>I.V.A. F) Ingreso IVA Importación. Fecha. Año [736]</t>
  </si>
  <si>
    <t>I.V.A.F) llevanza Libros de Registro del Iva a traves de la sede electronica de la AEAT .(532,737)</t>
  </si>
  <si>
    <t>I.V.A.F) llevanza Libros de Registro del Iva a traves de la sede electronica de la AEAT . Fecha. Día [738]</t>
  </si>
  <si>
    <t>I.V.A. F) llevanza Libros de Registro del Iva a traves de la sede electronica de la AEAT . Fecha. Mes [738]</t>
  </si>
  <si>
    <t>I.V.A. F) llevanza Libros de Registro del Iva a traves de la sede electronica de la AEAT . Fecha. Año [738]</t>
  </si>
  <si>
    <t>I.V.A.A) comunicación cumplimiento de obligacion expedir factura se realiza por los destinatarios o por terceros  [740]</t>
  </si>
  <si>
    <t>I.V.A. A) comunicación cumplimiento de obligacion expedir factura se realiza por los destinatarios o por terceros. Fecha. Día [739]</t>
  </si>
  <si>
    <t>I.V.A. A) comunicación cumplimiento de obligacion expedir factura se realiza por los destinatarios o por terceros. Fecha. Mes [739]</t>
  </si>
  <si>
    <t>I.V.A. A) comunicación cumplimiento de obligacion expedir factura se realiza por los destinatarios o por terceros Fecha. Año [739]</t>
  </si>
  <si>
    <t xml:space="preserve">I.V.A. G) Forales IVA Importación. Opción/Renuncia [741,742] </t>
  </si>
  <si>
    <t>I.V.A. G) Forales IVA Importación. Fecha. Día [743]</t>
  </si>
  <si>
    <t>I.V.A. G) Forales IVA Importación. Fecha. Mes [743]</t>
  </si>
  <si>
    <t>I.V.A.G)Forales IVA Importación. Fecha. Año [743]</t>
  </si>
  <si>
    <t>&lt;/T036050&gt;</t>
  </si>
  <si>
    <t>&lt;T036060&gt;</t>
  </si>
  <si>
    <t>7.A) IRPF. Obligación de realizar pagos frac. derivados del desarrollo de activ. ec. propias  [600] *</t>
  </si>
  <si>
    <t>7.A) IRPF. Obligación de realizar pagos frac. derivados del desarrollo de activ. ec. propias. Fecha. Día  [602] *</t>
  </si>
  <si>
    <t>7.A) IRPF. Obligación de realizar pagos frac. derivados del desarrollo de activ. ec. propias. Fecha. Mes [602] *</t>
  </si>
  <si>
    <t>7.A) IRPF. Obligación de realizar pagos frac. derivados del desarrollo de activ. ec. propias. Fecha. Año [602] *</t>
  </si>
  <si>
    <t>7.A) IRPF. Oblig. de realizar pagos frac. derivados de cond. de miembro de ent. en atrib. de rentas  [601] *</t>
  </si>
  <si>
    <t>7.A) IRPF. Oblig. de realizar pagos fr. deriv. de cond. de miemb. de ent. en atrib. de rentas. Fecha. Dia [603] *</t>
  </si>
  <si>
    <t>7.A) IRPF. Oblig. de realizar pagos fr. deriv. de cond. de miemb. de ent. en atrib. de rentas. Fecha. Mes [603] *</t>
  </si>
  <si>
    <t>7.A) IRPF. Oblig. de realizar pagos fr. deriv. de cond. de miemb. de ent. en atrib. de rentas. Fecha. Año [603] *</t>
  </si>
  <si>
    <t>7.A) IRPF. Estimación objetiva.  [604,605,606,607,615] *</t>
  </si>
  <si>
    <t>1- inclusión/2- exlcusión/3-renuncia/4-revocación/5-baja/ blanco-no consta</t>
  </si>
  <si>
    <t>7.A) IRPF. Estimación objetiva. Fecha. Día  [616] *</t>
  </si>
  <si>
    <t>7.A) IRPF. Estimación objetiva. Fecha. Mes  [616] *</t>
  </si>
  <si>
    <t>7.A) IRPF. Estimación objetiva. Fecha. Año  [616] *</t>
  </si>
  <si>
    <t>7.A) IRPF. Estimación directa normal.  [608,617] *</t>
  </si>
  <si>
    <t>1- inclusión /5-baja/ blanco -no consta</t>
  </si>
  <si>
    <t>7.A) IRPF. Estimación directa normal. Fecha. Día  [618] *</t>
  </si>
  <si>
    <t>7.A) IRPF. Estimación directa normal. Fecha. Mes  [618] *</t>
  </si>
  <si>
    <t>7.A) IRPF. Estimación directa normal. Fecha. Año  [618] *</t>
  </si>
  <si>
    <t>7.A) IRPF. Estimación directa simplificada.  [609,610,611,612,619] *</t>
  </si>
  <si>
    <t>7.A) IRPF. Estimación directa simplificada. Fecha. Día  [650] *</t>
  </si>
  <si>
    <t>7.A) IRPF. Estimación directa simplificada. Fecha. Mes  [650] *</t>
  </si>
  <si>
    <t>7.A) IRPF. Estimación directa simplificada. Fecha. Año  [650] *</t>
  </si>
  <si>
    <t>7.A) IRPF. (1) Si determinaba el rendimiento neto por el método de E.O... 1. Sección I.A.E.  [613] *</t>
  </si>
  <si>
    <t>7.A) IRPF. (1) Si determinaba el rendimiento neto por el método de E.O... 1. Grupo o epígrafe  [613] *</t>
  </si>
  <si>
    <t>7.A) IRPF. (1) Si determinaba el rendimiento neto por el método de E.O... 1. Tipo de actividad  [613] *</t>
  </si>
  <si>
    <t>7.A) IRPF. (1) Si determinaba el rendimiento neto por el método de E.O... 2. Sección I.A.E.  [613] *</t>
  </si>
  <si>
    <t>7.A) IRPF. (1) Si determinaba el rendimiento neto por el método de E.O... 2. Grupo o epígrafe  [613] *</t>
  </si>
  <si>
    <t>7.A) IRPF. (1) Si determinaba el rendimiento neto por el método de E.O... 2. Tipo de actividad  [613] *</t>
  </si>
  <si>
    <t>7.A) IRPF. (1) Si determinaba el rendimiento neto por el método de E.O... 3. Sección I.A.E.  [613] *</t>
  </si>
  <si>
    <t>7.A) IRPF. (1) Si determinaba el rendimiento neto por el método de E.O... 3. Grupo o epígrafe  [613] *</t>
  </si>
  <si>
    <t>7.A) IRPF. (1) Si determinaba el rendimiento neto por el método de E.O... 3. Tipo de actividad  [613] *</t>
  </si>
  <si>
    <t>7.A) IRPF. (1) Si determinaba el rendimiento neto por el método de E.O... 4. Sección I.A.E.  [613] *</t>
  </si>
  <si>
    <t>7.A) IRPF. (1) Si determinaba el rendimiento neto por el método de E.O... 4. Grupo o epígrafe  [613] *</t>
  </si>
  <si>
    <t>7.A) IRPF. (1) Si determinaba el rendimiento neto por el método de E.O... 4. Tipo de actividad  [613] *</t>
  </si>
  <si>
    <t>7.A) IRPF. (2) Si determinaba el rendimiento neto por la modalidad simplificada... 1. Sección I.A.E.  [614] *</t>
  </si>
  <si>
    <t>7.A) IRPF. (2) Si determinaba el rendimiento neto por la modalidad simplificada... 1. Grupo o epígrafe  [614] *</t>
  </si>
  <si>
    <t>7.A) IRPF. (2) Si determinaba el rendimiento neto por la modalidad simplificada... 1. Tipo de actividad  [614] *</t>
  </si>
  <si>
    <t>7.A) IRPF. (2) Si determinaba el rendimiento neto por la modalidad simplificada... 2. Sección I.A.E.  [614] *</t>
  </si>
  <si>
    <t>7.A) IRPF. (2) Si determinaba el rendimiento neto por la modalidad simplificada... 2. Grupo o epígrafe  [614] *</t>
  </si>
  <si>
    <t>7.A) IRPF. (2) Si determinaba el rendimiento neto por la modalidad simplificada... 2. Tipo de actividad  [614] *</t>
  </si>
  <si>
    <t>7.A) IRPF. (2) Si determinaba el rendimiento neto por la modalidad simplificada... 3. Sección I.A.E.  [614] *</t>
  </si>
  <si>
    <t>7.A) IRPF. (2) Si determinaba el rendimiento neto por la modalidad simplificada... 3. Grupo o epígrafe  [614] *</t>
  </si>
  <si>
    <t>7.A) IRPF. (2) Si determinaba el rendimiento neto por la modalidad simplificada... 3. Tipo de actividad  [614] *</t>
  </si>
  <si>
    <t>7.A) IRPF. (2) Si determinaba el rendimiento neto por la modalidad simplificada... 4. Sección I.A.E.  [614] *</t>
  </si>
  <si>
    <t>7.A) IRPF. (2) Si determinaba el rendimiento neto por la modalidad simplificada... 4. Grupo o epígrafe  [614] *</t>
  </si>
  <si>
    <t>7.A) IRPF. (2) Si determinaba el rendimiento neto por la modalidad simplificada... 4. Tipo de actividad  [614] *</t>
  </si>
  <si>
    <t>7.B) I.S. Obligación de presentar declaración por el Impuesto sobre Sociedades  [620] *</t>
  </si>
  <si>
    <t>A,B o blanco</t>
  </si>
  <si>
    <t xml:space="preserve">7.B) I.S. Obligación de presentar declaración por el Impuesto sobre Sociedades. Fecha. Día  [641] </t>
  </si>
  <si>
    <t xml:space="preserve">7.B) I.S. Obligación de presentar declaración por el Impuesto sobre Sociedades. Fecha. Mes  [641] </t>
  </si>
  <si>
    <t xml:space="preserve">7.B) I.S. Obligación de presentar declaración por el Impuesto sobre Sociedades. Fecha. Año  [641] </t>
  </si>
  <si>
    <t>7.B) I.S. Fecha de cierre del ejercicio económico. Día  [640]</t>
  </si>
  <si>
    <t>7.B) I.S. Fecha de cierre del ejercicio económico. Mes  [640]</t>
  </si>
  <si>
    <t>7.B) I.S. Opción por el sistema de cálculo del art. 40.3 Ley I.S. para la realización de los pagos fracc...  [621]</t>
  </si>
  <si>
    <t>7.B) I.S. Opción por el sistema de cálculo del art. 40.3 Ley I.S... Fecha. Día  [642]</t>
  </si>
  <si>
    <t>7.B) I.S. Opción por el sistema de cálculo del art. 40.3 Ley I.S... Fecha. Mes  [642]</t>
  </si>
  <si>
    <t>7.B) I.S. Opción por el sistema de cálculo del art. 40.3 Ley I.S... Fecha. Año  [642]</t>
  </si>
  <si>
    <t>7.B) I.S. Condición de entidad exenta en el Impuesto sobre Sociedades  [622]</t>
  </si>
  <si>
    <t>7.B) I.S. Exención  [623,624,625,627]</t>
  </si>
  <si>
    <t>1- total / 3- parcial art.9.2/ 2- parcial art 9.3 le I.s / blanco-no consta /4 - parcial art.9.4</t>
  </si>
  <si>
    <t>7.B) I.S. Exención  Fecha. Día  [643,644,645,647]</t>
  </si>
  <si>
    <t>7.B) I.S. Exención. Fecha. Mes  [643,644,645,647]</t>
  </si>
  <si>
    <t>7.B) I.S. Exención. Fecha. Año  [643,644,645,647]</t>
  </si>
  <si>
    <t>7.B) I.S. Ejercitada la opción por el régimen de consolidación fiscal, renuncia a su aplicación  [626]</t>
  </si>
  <si>
    <t>"S", "N" o blanco</t>
  </si>
  <si>
    <t>7.B) I.S. Ejercitada la opción por el régimen de consolidación fiscal, renuncia a su aplicación. Fecha. Día  [646]</t>
  </si>
  <si>
    <t>7.B) I.S. Ejercitada la opción por el régimen de consolidación fiscal, renuncia a su aplicación. Fecha. Mes [646]</t>
  </si>
  <si>
    <t>7.B) I.S. Ejercitada la opción por el régimen de consolidación fiscal, renuncia a su aplicación. Fecha. Año [646]</t>
  </si>
  <si>
    <t>7.C) IRNR. Modalidad de establecimiento permanente.  [630,631,632]</t>
  </si>
  <si>
    <t>1-reg.general/ 2-art18.3/ 3-art 18.4/ blanco-no consta</t>
  </si>
  <si>
    <t>7.C) IRNR. Modalidad de establ. perm. Opción por el rég. general en los términos...  [633]</t>
  </si>
  <si>
    <t>7.C) IRNR. Modalidad de establ. perm.  Fecha. Día  [636]</t>
  </si>
  <si>
    <t>7.C) IRNR. Modalidad de establ. perm.  Fecha. Mes  [636]</t>
  </si>
  <si>
    <t>7.C) IRNR. Modalidad de establ. perm.  Fecha. Año  [636]</t>
  </si>
  <si>
    <t>7.C) IRNR. Modalidad de establ. perm. Obligación de presentar declaración por el I.R.N.R...  [634]</t>
  </si>
  <si>
    <t>7.C) IRNR. Modalidad de establ. perm. Obligación de presentar declaración por el I.R.N.R... Fecha. Día  [637]</t>
  </si>
  <si>
    <t>7.C) IRNR. Modalidad de establ. perm. Obligación de presentar declaración por el I.R.N.R... Fecha. Mes  [637]</t>
  </si>
  <si>
    <t>7.C) IRNR. Modalidad de establ. perm. Obligación de presentar declaración por el I.R.N.R... Fecha. Año  [637]</t>
  </si>
  <si>
    <t>7.C) IRNR. Modalidad de establ. perm. Opción por el sist. de cálculo previsto en el art. 40.3...  [635]</t>
  </si>
  <si>
    <t>7.C) IRNR. Modalidad de establ. perm. Opción por el sist. de cálculo previsto en el art. 40.3... Fecha. Día  [638]</t>
  </si>
  <si>
    <t>7.C) IRNR. Modalidad de establ. perm. Opción por el sist. de cálculo previsto en el art. 40.3... Fecha. Mes  [638]</t>
  </si>
  <si>
    <t>7.C) IRNR. Modalidad de establ. perm. Opción por el sist. de cálculo previsto en el art. 40.3... Fecha. Año  [638]</t>
  </si>
  <si>
    <t>8. Ejerce la opción por el Régimen fiscal especial del Tit. II Ley 49/2002  [651]</t>
  </si>
  <si>
    <t>8. Ejerce la opción por el Régimen fiscal especial del Tit. II Ley 49/2002. Fecha. Día  [653]</t>
  </si>
  <si>
    <t>8. Ejerce la opción por el Régimen fiscal especial del Tit. II Ley 49/2002. Fecha. Mes  [653]</t>
  </si>
  <si>
    <t>8. Ejerce la opción por el Régimen fiscal especial del Tit. II Ley 49/2002. Fecha. Año  [653]</t>
  </si>
  <si>
    <t>8. Ejercitada la opción por el Régimen fiscal especial del Tit. II Ley 49/2002, renuncia a su aplicación  [652]</t>
  </si>
  <si>
    <t>8. Ejercitada la opción por el Rég. fiscal esp. del Tit. II Ley 49/2002, renuncia a su aplicación. Fecha. Día  [654]</t>
  </si>
  <si>
    <t>8. Ejercitada la opción por el Rég. fiscal esp. del Tit. II Ley 49/2002, renuncia a su aplicación. Fecha. Mes [654]</t>
  </si>
  <si>
    <t>8. Ejercitada la opción por el Rég. fiscal esp. del Tit. II Ley 49/2002, renuncia a su aplicación. Fecha. Año [654]</t>
  </si>
  <si>
    <t>&lt;/T036060&gt;</t>
  </si>
  <si>
    <t>&lt;T036070&gt;</t>
  </si>
  <si>
    <t>9. Oblig. de realizar retenc. o ing. cta. sobre rend. de trabajo personal  [700] *</t>
  </si>
  <si>
    <t>9. Oblig. de realizar retenc. o ing. cta. sobre rend. de trabajo personal. Fecha. Día  [720] *</t>
  </si>
  <si>
    <t>9. Oblig. de realizar retenc. o ing. cta. sobre rend. de trabajo personal. Fecha. Mes  [720] *</t>
  </si>
  <si>
    <t>9. Oblig. de realizar retenc. o ing. cta. sobre rend. de trabajo personal. Fecha. Año  [720] *</t>
  </si>
  <si>
    <t>9. Oblig. de realizar retenc. o ing. cta. sobre rend. de activ. profesionales...  [701] *</t>
  </si>
  <si>
    <t xml:space="preserve">9. Oblig. de realizar retenc. o ing. cta. sobre rend. de activ. profesionales... Fecha. Día  [721] * </t>
  </si>
  <si>
    <t>9. Oblig. de realizar retenc. o ing. cta. sobre rend. de activ. profesionales... Fecha. Mes  [721] *</t>
  </si>
  <si>
    <t>9. Oblig. de realizar retenc. o ing. cta. sobre rend. de activ. profesionales... Fecha. Año  [721] *</t>
  </si>
  <si>
    <t>9. Oblig. de realizar retenc. o ing. cta. sobre rend. Procedentes del arrendamiento o subarrend...  [702] *</t>
  </si>
  <si>
    <t>9. Oblig. de realizar retenc. o ing. cta. sobre rend. Procedentes del arrend. o subarrend... Fecha. Día  [722] *</t>
  </si>
  <si>
    <t>9. Oblig. de realizar retenc. o ing. cta. sobre rend. Procedentes del arrend. o subarrend... Fecha. Mes  [722] *</t>
  </si>
  <si>
    <t>9. Oblig. de realizar retenc. o ing. cta. sobre rend. Procedentes del arrend. o subarrend... Fecha. Año  [722] *</t>
  </si>
  <si>
    <t>9. Oblig. de realizar retenc. o ing. cta. sobre las transmisiones o reembolsos de acc. o participaciones...  [703]</t>
  </si>
  <si>
    <t>9. Oblig. de realizar retenc. o ing. cta. sobre las transm. o reembolsos de acc. o participac... Fecha. Día [723]</t>
  </si>
  <si>
    <t>9. Oblig. de realizar retenc. o ing. cta. sobre las transm. o reembolsos de acc. o participac... Fecha. Mes [723]</t>
  </si>
  <si>
    <t>9. Oblig. de realizar retenc. o ing. cta. sobre las transm. o reembolsos de acc. o participac... Fecha. Año [723]</t>
  </si>
  <si>
    <t>9. Oblig. de realizar retenc. o ing. cta. sobre rentas o rend. de capital mob. derivados de la transmisión... [704]</t>
  </si>
  <si>
    <t>9. Oblig. de realizar retenc. o ing. cta. sobre rentas o r.c.m. derivados de la transmisión... Fecha. Día  [724]</t>
  </si>
  <si>
    <t>9. Oblig. de realizar retenc. o ing. cta. sobre rentas o r.c.m. derivados de la transmisión... Fecha. Mes  [724]</t>
  </si>
  <si>
    <t>9. Oblig. de realizar retenc. o ing. cta. sobre rentas o r.c.m. derivados de la transmisión... Fecha. Año  [724]</t>
  </si>
  <si>
    <t>9. Oblig. de realizar retenc. o ing. cta. sobre rentas o rend. de capital mob. obtenidos por la contrapr... [705]</t>
  </si>
  <si>
    <t>9. Oblig. de realizar retenc. o ing. cta. sobre rentas o r.c.m.. obtenidos por la contraprest... Fecha. Día [725]</t>
  </si>
  <si>
    <t>9. Oblig. de realizar retenc. o ing. cta. sobre rentas o r.c.m.. obtenidos por la contraprest... Fecha. Mes [725]</t>
  </si>
  <si>
    <t>9. Oblig. de realizar retenc. o ing. cta. sobre rentas o r.c.m.. obtenidos por la contraprest... Fecha Año [725]</t>
  </si>
  <si>
    <t>9. Oblig. de realizar retenc. o ing. cta. sobre rentas o rend. de cap. mob. Procedentes de operaciones... [706]</t>
  </si>
  <si>
    <t>9. Oblig. de realizar retenc. o ing. cta. sobre rentas o r.c.m. Procedentes de operaciones... Fecha. Día [726]</t>
  </si>
  <si>
    <t>9. Oblig. de realizar retenc. o ing. cta. sobre rentas o r.c.m. Procedentes de operaciones... Fecha. Mes [726]</t>
  </si>
  <si>
    <t>9. Oblig. de realizar retenc. o ing. cta. sobre rentas o r.c.m. Procedentes de operaciones... Fecha. Año [726]</t>
  </si>
  <si>
    <t>9. Oblig. de realizar retenc. o ing. cta. sobre otras rentas o rendimientos de capital mobiliario  [707]</t>
  </si>
  <si>
    <t>9. Oblig. de realizar retenc. o ing. cta. sobre otras rentas o rendimientos de capital mob. Fecha. Día [727]</t>
  </si>
  <si>
    <t>9. Oblig. de realizar retenc. o ing. cta. sobre otras rentas o rendimientos de capital mob. Fecha. Mes [727]</t>
  </si>
  <si>
    <t>9. Oblig. de realizar retenc. o ing. cta. sobre otras rentas o rendimientos de capital mob. Fecha. Año [727]</t>
  </si>
  <si>
    <t>10. IIEE. Obligac. de inscribir sus establ. en el reg. territorial de la oficina gestora...  [710]</t>
  </si>
  <si>
    <t>10. IIEE. Obligac. de inscribir sus establ. en el reg. territorial de la oficina gestora... Fecha. Día  [730]</t>
  </si>
  <si>
    <t>10. IIEE. Obligac. de inscribir sus establ. en el reg. territorial de la oficina gestora... Fecha. Mes  [730]</t>
  </si>
  <si>
    <t>10. IIEE. Obligac. de inscribir sus establ. en el reg. territorial de la oficina gestora... Fecha. Año  [730]</t>
  </si>
  <si>
    <t>10. IIEE. Obligado a presentar autoliquidación por el Impuesto sobre la Electricidad (Modelo 560) [711]</t>
  </si>
  <si>
    <t>10. IIEE. Obligado a presentar autoliquidación por el Impuesto sobre la Electricidad (Modelo 560). Fecha. Día [731]</t>
  </si>
  <si>
    <t>10. IIEE. Obligado a presentar autoliquidación por el Impuesto sobre la Electricidad (Modelo 560). Fecha. Mes [731]</t>
  </si>
  <si>
    <t>10. IIEE. Obligado a presentar autoliquidación por el Impuesto sobre la Electricidad (Modelo 560). Fecha. Año [731]</t>
  </si>
  <si>
    <t>10. IIEE. Obligado a presentar decl. resumen anual de operaciones del I.E. sobre el Carbón.  [712]</t>
  </si>
  <si>
    <t>10. IIEE. Obligado a presentar decl. resumen anual de operaciones del I.E. sobre el Carbón. Fecha. Día [732]</t>
  </si>
  <si>
    <t>10. IIEE. Obligado a presentar decl. resumen anual de operaciones del I.E. sobre el Carbón. Fecha. Mes [732]</t>
  </si>
  <si>
    <t>10. IIEE. Obligado a presentar decl. resumen anual de operaciones del I.E. sobre el Carbón. Fecha. Año [732]</t>
  </si>
  <si>
    <t>10. B) Obligación de presentar declaración por el Impuesto Esp. sobre Primas de Seguros  [713]</t>
  </si>
  <si>
    <t>10. B) Obligación de presentar declaración por el Impuesto Esp. sobre Primas de Seguros. Fecha. Día  [733]</t>
  </si>
  <si>
    <t>10. B) Obligación de presentar declaración por el Impuesto Esp. sobre Primas de Seguros. Fecha. Mes  [733]</t>
  </si>
  <si>
    <t>10. B) Obligación de presentar declaración por el Impuesto Esp. sobre Primas de Seguros. Fecha. Año  [733]</t>
  </si>
  <si>
    <t>blancos</t>
  </si>
  <si>
    <t>11. B) Opción por el régimen general del I.V.A. Sujeción o no sujeción  [910,911]</t>
  </si>
  <si>
    <t>11. B) ¿Ha superado el umbral de 10.000 € en sus adquisiciones intracomunitarias?  [912,913]</t>
  </si>
  <si>
    <t>10. C) Obligación de presentar declaración por Impuestos Mediaoambientales  [708]</t>
  </si>
  <si>
    <t>10. C) Obligación de presentar declaración por Impuestos Mediaoambientales.  Fecha. Día  [709]</t>
  </si>
  <si>
    <t>10. C) Obligación de presentar declaración por Impuestos Mediaoambientales. Fecha. Mes  [709]</t>
  </si>
  <si>
    <t>10. C) Obligación de presentar declaración por Impuestos Mediaoambientales. Fecha. Año  [709]</t>
  </si>
  <si>
    <t>10. D) Obligado a presentar autoliquidación por el Impuesto sobre Determinados Servicios Digitales[714]</t>
  </si>
  <si>
    <t>10. D) Obligado a presentar autoliquidación por el Impuesto sobre Determinados Servicios Digitales. Fecha. Día  [715]</t>
  </si>
  <si>
    <t>10. D) Obligado a presentar autoliquidación por el Impuesto sobre Determinados Servicios Digitales. Fecha. Mes  [715]</t>
  </si>
  <si>
    <t>10. D) Obligado a presentar autoliquidación por el Impuesto sobre Determinados Servicios Digitales. Fecha. Año  [715]</t>
  </si>
  <si>
    <t xml:space="preserve">serv.telecom radiotv y via electronica prestados a particulares desde otros estados miembros(art.70. Uno.4.a) .
 Excede de 10.000 / No Excede   [750,751] </t>
  </si>
  <si>
    <t xml:space="preserve">serv.telecom radiotv y via electronica prestados a particulares desde otros estados miembros(art.70. Uno.4.a) . Destino       [752] </t>
  </si>
  <si>
    <t xml:space="preserve">serv.telecom radiotv y via electronica prestados a particulares desde otros estados miembros(art.70. Uno.4.a) .Revocacion       [753] </t>
  </si>
  <si>
    <t xml:space="preserve">serv.telecom radiotv y via electronica prestados a particulares desde otros estados miembros(art.70. Uno.4.a) .fecha efectos Dia   [754] </t>
  </si>
  <si>
    <t>serv.telecom radiotv y via electronica prestados a particulares desde otros estados miembros(art.70. Uno.4.a) .fecha efectos Mes   [754]</t>
  </si>
  <si>
    <t>serv.telecom radiotv y via electronica prestados a particulares desde otros estados miembros(art.70. Uno.4.a) .fecha efectos Año  [754]</t>
  </si>
  <si>
    <t xml:space="preserve">serv.telecom radiotv y via electronica prestados a particulares desde otros estados miembros(art.70. Uno.8) . 
Excede de 10.000 / No Excede   [755,756] </t>
  </si>
  <si>
    <t xml:space="preserve">serv.telecom radiotv y via electronica prestados a particulares desde otros estados miembros(art.70. Uno.8) . Destino       [757] </t>
  </si>
  <si>
    <t xml:space="preserve">serv.telecom radiotv y via electronica prestados a particulares desde otros estados miembros(art.70. Uno.8) .Revocacion       [758] </t>
  </si>
  <si>
    <t>serv.telecom radiotv y via electronica prestados a particulares desde otros estados miembros(art.70. Uno.8) .fecha efectos Dia   [759]</t>
  </si>
  <si>
    <t>serv.telecom radiotv y via electronica prestados a particulares desde otros estados miembros(art.70. Uno.8) .fecha efectos Mes   [759]</t>
  </si>
  <si>
    <t>serv.telecom radiotv y via electronica prestados a particulares desde otros estados miembros(art.70. Uno.8) .fecha efectos Año  [759]</t>
  </si>
  <si>
    <t>&lt;/T036070&gt;</t>
  </si>
  <si>
    <t>&lt;T036080&gt;</t>
  </si>
  <si>
    <t>12a. Relación de socios, miembros o partícipes. Causa de la presentación.  [802,803,804]</t>
  </si>
  <si>
    <t>12a. Relación de socios, miembros o partícipes. Causa de la presentación. Fecha. Día  [805]</t>
  </si>
  <si>
    <t>12a. Relación de socios, miembros o partícipes. Causa de la presentación. Fecha. Mes  [805]</t>
  </si>
  <si>
    <t>12a. Relación de socios, miembros o partícipes. Causa de la presentación. Fecha. Año  [805]</t>
  </si>
  <si>
    <t>12a. Relación de socios, miembros o partícipes.  N.I.F.  [800]</t>
  </si>
  <si>
    <t>12a. Relac. de socios, miembros o partícipes.  Apellidos y nombre, razón o denom. social  [801]</t>
  </si>
  <si>
    <t>12a. Relac. de soc.miemb. o part. Domic. fisc. en Est. de resid. IRPF. Estimac. obj. Renunc o Revocac [819,820]</t>
  </si>
  <si>
    <t>12a. Relac. de soc.miemb. o part. Domic. fisc. en Est. de resid. IRPF. E.D.S. Renunc o Revoc. [821,822]</t>
  </si>
  <si>
    <t>12a. Relac. de soc, miemb. o part. Domic. Fisc. en el Est. de resid. IVA. Rég. Simplif. Renunc o Revoc. [823,824]</t>
  </si>
  <si>
    <t xml:space="preserve">12a. Relac. de soc, miemb. o part. Domic. Fisc. en el Est. de resid. IVA. R.E.A.G.P. Renunc o Revoc. [825,826]  </t>
  </si>
  <si>
    <t>12a. Relac. de soc.miemb. o part. Domic. fisc. en el Est. de resid. Cuota o % de partic. (3 ent + 2 decim.) [818]</t>
  </si>
  <si>
    <t>12a. Relac. de soc.miemb. o part. Domic. fisc. en el Est. de resid. Cuota o % de atribuc. (3 ent + 2 decim.) [859]</t>
  </si>
  <si>
    <t>12b. Relación de socios, miembros o partícipes. Causa de la presentación.  [802,803,804]</t>
  </si>
  <si>
    <t>12b. Relación de socios, miembros o partícipes. Causa de la presentación. Fecha. Día  [805]</t>
  </si>
  <si>
    <t>12b. Relación de socios, miembros o partícipes. Causa de la presentación. Fecha. Mes  [805]</t>
  </si>
  <si>
    <t>12b. Relación de socios, miembros o partícipes. Causa de la presentación. Fecha. Año  [805]</t>
  </si>
  <si>
    <t>12b. Relación de socios, miembros o partícipes.  N.I.F.  [800]</t>
  </si>
  <si>
    <t>12b. Relac. de socios, miembros o partícipes.  Apellidos y nombre, razón o denom. social  [801]</t>
  </si>
  <si>
    <t>12b. Relac. de soc.miemb. o part. Domic. fisc. en Est. de resid. IRPF. Estimac. obj. Renunc o Revocac [819,820]</t>
  </si>
  <si>
    <t>12b. Relac. de soc.miemb. o part. Domic. fisc. en Est. de resid. IRPF. E.D.S. Renunc o Revoc. [821,822]</t>
  </si>
  <si>
    <t>12b. Relac. de soc, miemb. o part. Domic. Fisc. en el Est. de resid. IVA. Rég. Simplif. Renunc o Revoc. [823,824]</t>
  </si>
  <si>
    <t xml:space="preserve">12b. Relac. de soc, miemb. o part. Domic. Fisc. en el Est. de resid. IVA. R.E.A.G.P. Renunc o Revoc. [825,826]  </t>
  </si>
  <si>
    <t>12b. Relac. de soc.miemb. o part. Domic. fisc. en el Est. de resid. Cuota o % de partic. (3 ent + 2 decim.) [818]</t>
  </si>
  <si>
    <t>12b. Relac. de soc.miemb. o part. Domic. fisc. en el Est. de resid. Cuota o % de atribuc. (3 ent + 2 decim.) [859]</t>
  </si>
  <si>
    <t>12c. Relación de socios, miembros o partícipes. Causa de la presentación.  [802,803,804]</t>
  </si>
  <si>
    <t>12c. Relación de socios, miembros o partícipes. Causa de la presentación. Fecha. Día  [805]</t>
  </si>
  <si>
    <t>12c. Relación de socios, miembros o partícipes. Causa de la presentación. Fecha. Mes  [805]</t>
  </si>
  <si>
    <t>12c. Relación de socios, miembros o partícipes. Causa de la presentación. Fecha. Año  [805]</t>
  </si>
  <si>
    <t>12c. Relación de socios, miembros o partícipes.  N.I.F.  [800]</t>
  </si>
  <si>
    <t>12c. Relac. de socios, miembros o partícipes.  Apellidos y nombre, razón o denom. social  [801]</t>
  </si>
  <si>
    <t>12c. Relac. de soc.miemb. o part. Domic. fisc. en Est. de resid. IRPF. Estimac. obj. Renunc o Revocac [819,820]</t>
  </si>
  <si>
    <t>12c. Relac. de soc.miemb. o part. Domic. fisc. en Est. de resid. IRPF. E.D.S. Renunc o Revoc. [821,822]</t>
  </si>
  <si>
    <t>12c. Relac. de soc, miemb. o part. Domic. Fisc. en el Est. de resid. IVA. Rég. Simplif. Renunc o Revoc. [823,824]</t>
  </si>
  <si>
    <t xml:space="preserve">12c. Relac. de soc, miemb. o part. Domic. Fisc. en el Est. de resid. IVA. R.E.A.G.P. Renunc o Revoc. [825,826]  </t>
  </si>
  <si>
    <t>12c. Relac. de soc.miemb. o part. Domic. fisc. en el Est. de resid. Cuota o % de partic. (3 ent + 2 decim.) [818]</t>
  </si>
  <si>
    <t>12c. Relac. de soc.miemb. o part. Domic. fisc. en el Est. de resid. Cuota o % de atribuc. (3 ent + 2 decim.) [859]</t>
  </si>
  <si>
    <t>12d. Relación de socios, miembros o partícipes. Causa de la presentación.  [802,803,804]</t>
  </si>
  <si>
    <t>12d. Relación de socios, miembros o partícipes. Causa de la presentación. Fecha. Día  [805]</t>
  </si>
  <si>
    <t>12d. Relación de socios, miembros o partícipes. Causa de la presentación. Fecha. Mes  [805]</t>
  </si>
  <si>
    <t>12d. Relación de socios, miembros o partícipes. Causa de la presentación. Fecha. Año  [805]</t>
  </si>
  <si>
    <t>12d. Relación de socios, miembros o partícipes.  N.I.F.  [800]</t>
  </si>
  <si>
    <t>12d. Relac. de socios, miembros o partícipes.  Apellidos y nombre, razón o denom. social  [801]</t>
  </si>
  <si>
    <t>12d. Relac. de soc.miemb. o part. Domic. fisc. en Est. de resid. IRPF. Estimac. obj. Renunc o Revocac [819,820]</t>
  </si>
  <si>
    <t>12d. Relac. de soc.miemb. o part. Domic. fisc. en Est. de resid. IRPF. E.D.S. Renunc o Revoc. [821,822]</t>
  </si>
  <si>
    <t>12d. Relac. de soc, miemb. o part. Domic. Fisc. en el Est. de resid. IVA. Rég. Simplif. Renunc o Revoc. [823,824]</t>
  </si>
  <si>
    <t xml:space="preserve">12d. Relac. de soc, miemb. o part. Domic. Fisc. en el Est. de resid. IVA. R.E.A.G.P. Renunc o Revoc. [825,826]  </t>
  </si>
  <si>
    <t>12d. Relac. de soc.miemb. o part. Domic. fisc. en el Est. de resid. Cuota o % de partic. (3 ent + 2 decim.) [818]</t>
  </si>
  <si>
    <t>12d. Relac. de soc.miemb. o part. Domic. fisc. en el Est. de resid. Cuota o % de atribuc. (3 ent + 2 decim.) [859]</t>
  </si>
  <si>
    <t>&lt;/T036080&gt;</t>
  </si>
  <si>
    <t>&lt;T036090&gt;</t>
  </si>
  <si>
    <t>Tipo declaración (maximo 12 sucesores en total - 2 paginas)</t>
  </si>
  <si>
    <t>13a  Relación de sucesores. Sucesor o beneficiario.  N.I.F.  [920]</t>
  </si>
  <si>
    <t>13a  Relación de sucesores. Sucesor o beneficiario.  Apellidos y nombre, razón o denom. social  921]</t>
  </si>
  <si>
    <t>13a  Relación de sucesores. Sucesor o beneficiario.  % de liquidacion,participacion,herencia c. (3 ent + 2 decim.) 922]</t>
  </si>
  <si>
    <t>13a  Relación de sucesores. Sucesor o beneficiario.  Cuota de liquidacion /patrimonio/caudal hereditario. (12 ent + 2 decim.) 923]</t>
  </si>
  <si>
    <t>13b  Relación de sucesores. Sucesor o beneficiario.  N.I.F.  [924]</t>
  </si>
  <si>
    <t>13b  Relación de sucesores. Sucesor o beneficiario.  Apellidos y nombre, razón o denom. social  925]</t>
  </si>
  <si>
    <t>13b  Relación de sucesores. Sucesor o beneficiario.  % de liquidacion,participacion,herencia c. (3 ent + 2 decim.) 926]</t>
  </si>
  <si>
    <t>13b  Relación de sucesores. Sucesor o beneficiario.  Cuota de liquidacion /patrimonio/caudal hereditario. (12 ent + 2 decim.) 927]</t>
  </si>
  <si>
    <t>13c  Relación de sucesores. Sucesor o beneficiario.  N.I.F.  [928]</t>
  </si>
  <si>
    <t>13c  Relación de sucesores. Sucesor o beneficiario.  Apellidos y nombre, razón o denom. social  929]</t>
  </si>
  <si>
    <t>13c  Relación de sucesores. Sucesor o beneficiario.  % de liquidacion,participacion,herencia c. (3 ent + 2 decim.) 930]</t>
  </si>
  <si>
    <t>13c  Relación de sucesores. Sucesor o beneficiario.  Cuota de liquidacion /patrimonio/caudal hereditario (12 ent + 2 decim.) 931]</t>
  </si>
  <si>
    <t>13d  Relación de sucesores. Sucesor o beneficiario.  N.I.F.  [932]</t>
  </si>
  <si>
    <t>13d  Relación de sucesores. Sucesor o beneficiario.  Apellidos y nombre, razón o denom. social  933]</t>
  </si>
  <si>
    <t>13d  Relación de sucesores. Sucesor o beneficiario.  % de liquidacion,participacion,herencia c. (3 ent + 2 decim.) 934]</t>
  </si>
  <si>
    <t>13d  Relación de sucesores. Sucesor o beneficiario.  Cuota de liquidacion /patrimonio/caudal hereditario (12 ent + 2 decim.) 935]</t>
  </si>
  <si>
    <t>13e  Relación de sucesores. Sucesor o beneficiario.  N.I.F.  [936]</t>
  </si>
  <si>
    <t>13e  Relación de sucesores. Sucesor o beneficiario.  Apellidos y nombre, razón o denom. social  937]</t>
  </si>
  <si>
    <t>13e  Relación de sucesores. Sucesor o beneficiario.  % de liquidacion,participacion,herencia c. (3 ent + 2 decim.) 938]</t>
  </si>
  <si>
    <t>13e  Relación de sucesores. Sucesor o beneficiario.   Cuota de liquidacion /patrimonio/caudal hereditario (12 ent + 2 decim.) 939]</t>
  </si>
  <si>
    <t>13f  Relación de sucesores. Sucesor o beneficiario.  N.I.F.  [940]</t>
  </si>
  <si>
    <t>13f  Relación de sucesores. Sucesor o beneficiario.  Apellidos y nombre, razón o denom. social  941]</t>
  </si>
  <si>
    <t>13f  Relación de sucesores. Sucesor o beneficiario.  % de liquidacion,participacion,herencia c. (3 ent + 2 decim.) 942]</t>
  </si>
  <si>
    <t>13f  Relación de sucesores. Sucesor o beneficiario.   Cuota de liquidacion /patrimonio/caudal hereditario(12 ent + 2 decim.) 943]</t>
  </si>
  <si>
    <t>&lt;/T036090&gt;</t>
  </si>
  <si>
    <t>vers.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</si>
</sst>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6"/>
      <color indexed="55"/>
      <name val="Garamond"/>
      <family val="1"/>
    </font>
    <font>
      <b/>
      <sz val="10"/>
      <color indexed="9"/>
      <name val="Arial"/>
      <family val="2"/>
    </font>
    <font>
      <b/>
      <sz val="10"/>
      <color rgb="FFFFFF00"/>
      <name val="Arial"/>
      <family val="2"/>
    </font>
    <font>
      <sz val="8"/>
      <name val="Arial"/>
      <family val="2"/>
    </font>
    <font>
      <sz val="10"/>
      <name val="Arial"/>
      <family val="2"/>
    </font>
    <font>
      <sz val="8"/>
      <color indexed="10"/>
      <name val="Arial"/>
      <family val="2"/>
    </font>
    <font>
      <sz val="8"/>
      <color theme="1"/>
      <name val="Arial"/>
      <family val="2"/>
    </font>
    <font>
      <b/>
      <sz val="8"/>
      <name val="Arial"/>
      <family val="2"/>
    </font>
    <font>
      <sz val="8"/>
      <color indexed="8"/>
      <name val="Arial"/>
      <family val="2"/>
    </font>
    <font>
      <sz val="8"/>
      <name val="MS Sans Serif"/>
      <family val="2"/>
    </font>
    <font>
      <b/>
      <sz val="10"/>
      <name val="Arial"/>
      <family val="2"/>
    </font>
    <font>
      <sz val="10"/>
      <color indexed="12"/>
      <name val="Arial"/>
      <family val="2"/>
    </font>
  </fonts>
  <fills count="9">
    <fill>
      <patternFill patternType="none"/>
    </fill>
    <fill>
      <patternFill patternType="gray125"/>
    </fill>
    <fill>
      <patternFill patternType="solid">
        <fgColor indexed="44"/>
        <bgColor indexed="64"/>
      </patternFill>
    </fill>
    <fill>
      <patternFill patternType="solid">
        <fgColor indexed="62"/>
        <bgColor indexed="64"/>
      </patternFill>
    </fill>
    <fill>
      <patternFill patternType="solid">
        <fgColor indexed="54"/>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right/>
      <top style="thin">
        <color indexed="64"/>
      </top>
      <bottom/>
      <diagonal/>
    </border>
  </borders>
  <cellStyleXfs count="1">
    <xf numFmtId="0" fontId="0" fillId="0" borderId="0"/>
  </cellStyleXfs>
  <cellXfs count="169">
    <xf numFmtId="0" fontId="0" fillId="0" borderId="0" xfId="0"/>
    <xf numFmtId="0" fontId="1" fillId="0" borderId="0" xfId="0" applyFont="1"/>
    <xf numFmtId="0" fontId="2" fillId="5" borderId="0" xfId="0" applyFont="1" applyFill="1" applyAlignment="1">
      <alignment horizontal="right"/>
    </xf>
    <xf numFmtId="0" fontId="2" fillId="5" borderId="0" xfId="0" applyFont="1" applyFill="1" applyAlignment="1">
      <alignment horizontal="center"/>
    </xf>
    <xf numFmtId="0" fontId="2" fillId="5" borderId="1" xfId="0" applyFont="1" applyFill="1" applyBorder="1" applyAlignment="1">
      <alignment horizontal="left"/>
    </xf>
    <xf numFmtId="0" fontId="4" fillId="0" borderId="2" xfId="0" applyFont="1" applyBorder="1"/>
    <xf numFmtId="0" fontId="4" fillId="0" borderId="2" xfId="0" applyFont="1" applyBorder="1" applyAlignment="1">
      <alignment horizontal="center"/>
    </xf>
    <xf numFmtId="0" fontId="4" fillId="0" borderId="2" xfId="0" applyFont="1" applyBorder="1" applyAlignment="1">
      <alignment horizontal="left"/>
    </xf>
    <xf numFmtId="49" fontId="4" fillId="0" borderId="2" xfId="0" applyNumberFormat="1" applyFont="1" applyBorder="1" applyAlignment="1">
      <alignment horizontal="left"/>
    </xf>
    <xf numFmtId="0" fontId="5" fillId="6" borderId="2" xfId="0" applyFont="1" applyFill="1" applyBorder="1"/>
    <xf numFmtId="1" fontId="4" fillId="0" borderId="2" xfId="0" applyNumberFormat="1" applyFont="1" applyBorder="1" applyAlignment="1">
      <alignment horizontal="right"/>
    </xf>
    <xf numFmtId="0" fontId="4" fillId="0" borderId="2" xfId="0" applyFont="1" applyFill="1" applyBorder="1" applyAlignment="1">
      <alignment horizontal="center"/>
    </xf>
    <xf numFmtId="0" fontId="4" fillId="0" borderId="2" xfId="0" applyFont="1" applyBorder="1" applyAlignment="1"/>
    <xf numFmtId="1" fontId="4" fillId="0" borderId="2" xfId="0" applyNumberFormat="1" applyFont="1" applyFill="1" applyBorder="1" applyAlignment="1">
      <alignment horizontal="right"/>
    </xf>
    <xf numFmtId="1" fontId="4" fillId="6" borderId="2" xfId="0" applyNumberFormat="1" applyFont="1" applyFill="1" applyBorder="1" applyAlignment="1">
      <alignment horizontal="right"/>
    </xf>
    <xf numFmtId="0" fontId="4" fillId="6" borderId="2" xfId="0" applyFont="1" applyFill="1" applyBorder="1" applyAlignment="1">
      <alignment horizontal="center"/>
    </xf>
    <xf numFmtId="0" fontId="4" fillId="6" borderId="2" xfId="0" applyFont="1" applyFill="1" applyBorder="1"/>
    <xf numFmtId="0" fontId="4" fillId="6" borderId="2" xfId="0" applyFont="1" applyFill="1" applyBorder="1" applyAlignment="1">
      <alignment horizontal="left" wrapText="1"/>
    </xf>
    <xf numFmtId="0" fontId="4" fillId="0" borderId="2" xfId="0" applyFont="1" applyFill="1" applyBorder="1"/>
    <xf numFmtId="0" fontId="4" fillId="6" borderId="2" xfId="0" applyFont="1" applyFill="1" applyBorder="1" applyAlignment="1">
      <alignment horizontal="right"/>
    </xf>
    <xf numFmtId="0" fontId="4" fillId="6" borderId="2" xfId="0" applyFont="1" applyFill="1" applyBorder="1" applyAlignment="1"/>
    <xf numFmtId="0" fontId="4" fillId="0" borderId="2" xfId="0" applyFont="1" applyBorder="1" applyAlignment="1">
      <alignment horizontal="right"/>
    </xf>
    <xf numFmtId="0" fontId="4" fillId="0" borderId="2" xfId="0" applyFont="1" applyFill="1" applyBorder="1" applyAlignment="1">
      <alignment horizontal="right"/>
    </xf>
    <xf numFmtId="0" fontId="4" fillId="0" borderId="2" xfId="0" applyFont="1" applyFill="1" applyBorder="1" applyAlignment="1">
      <alignment horizontal="left"/>
    </xf>
    <xf numFmtId="0" fontId="4" fillId="0" borderId="2" xfId="0" applyFont="1" applyFill="1" applyBorder="1" applyAlignment="1"/>
    <xf numFmtId="0" fontId="4" fillId="0" borderId="2" xfId="0" applyFont="1" applyBorder="1" applyAlignment="1">
      <alignment wrapText="1"/>
    </xf>
    <xf numFmtId="0" fontId="4" fillId="0" borderId="2" xfId="0" applyFont="1" applyBorder="1" applyAlignment="1">
      <alignment vertical="center"/>
    </xf>
    <xf numFmtId="0" fontId="4" fillId="7" borderId="2" xfId="0" applyFont="1" applyFill="1" applyBorder="1"/>
    <xf numFmtId="0" fontId="4" fillId="6" borderId="2" xfId="0" applyFont="1" applyFill="1" applyBorder="1" applyAlignment="1">
      <alignment horizontal="left"/>
    </xf>
    <xf numFmtId="0" fontId="4" fillId="7" borderId="2" xfId="0" applyFont="1" applyFill="1" applyBorder="1" applyAlignment="1">
      <alignment horizontal="center"/>
    </xf>
    <xf numFmtId="0" fontId="4" fillId="7" borderId="2" xfId="0" applyFont="1" applyFill="1" applyBorder="1" applyAlignment="1">
      <alignment horizontal="left"/>
    </xf>
    <xf numFmtId="0" fontId="4" fillId="7" borderId="2" xfId="0" applyFont="1" applyFill="1" applyBorder="1" applyAlignment="1"/>
    <xf numFmtId="0" fontId="4" fillId="7" borderId="2" xfId="0" quotePrefix="1" applyFont="1" applyFill="1" applyBorder="1" applyAlignment="1"/>
    <xf numFmtId="0" fontId="9" fillId="0" borderId="2" xfId="0" applyNumberFormat="1" applyFont="1" applyFill="1" applyBorder="1" applyAlignment="1" applyProtection="1">
      <alignment horizontal="left"/>
    </xf>
    <xf numFmtId="0" fontId="10" fillId="0" borderId="2" xfId="0" applyNumberFormat="1" applyFont="1" applyFill="1" applyBorder="1" applyAlignment="1" applyProtection="1">
      <alignment horizontal="left"/>
    </xf>
    <xf numFmtId="0" fontId="8" fillId="0" borderId="2" xfId="0" applyFont="1" applyFill="1" applyBorder="1" applyAlignment="1"/>
    <xf numFmtId="1" fontId="11" fillId="0" borderId="2" xfId="0" applyNumberFormat="1" applyFont="1" applyBorder="1" applyAlignment="1">
      <alignment horizontal="right"/>
    </xf>
    <xf numFmtId="0" fontId="5" fillId="0" borderId="2" xfId="0" applyFont="1" applyBorder="1"/>
    <xf numFmtId="1" fontId="4" fillId="0" borderId="0" xfId="0" applyNumberFormat="1" applyFont="1" applyBorder="1" applyAlignment="1">
      <alignment horizontal="right"/>
    </xf>
    <xf numFmtId="1" fontId="0" fillId="0" borderId="0" xfId="0" applyNumberFormat="1" applyAlignment="1">
      <alignment horizontal="right"/>
    </xf>
    <xf numFmtId="0" fontId="0" fillId="0" borderId="0" xfId="0" applyAlignment="1">
      <alignment vertical="top" wrapText="1"/>
    </xf>
    <xf numFmtId="0" fontId="0" fillId="6" borderId="3" xfId="0" applyFill="1" applyBorder="1"/>
    <xf numFmtId="0" fontId="5" fillId="6" borderId="4" xfId="0" applyFont="1" applyFill="1" applyBorder="1"/>
    <xf numFmtId="0" fontId="4" fillId="0" borderId="2" xfId="0" applyFont="1" applyBorder="1" applyAlignment="1">
      <alignment vertical="justify" wrapText="1"/>
    </xf>
    <xf numFmtId="0" fontId="4" fillId="0" borderId="2" xfId="0" applyNumberFormat="1" applyFont="1" applyFill="1" applyBorder="1" applyAlignment="1" applyProtection="1">
      <alignment horizontal="left"/>
    </xf>
    <xf numFmtId="0" fontId="8" fillId="0" borderId="2" xfId="0" applyFont="1" applyFill="1" applyBorder="1"/>
    <xf numFmtId="0" fontId="4" fillId="0" borderId="2" xfId="0" applyNumberFormat="1" applyFont="1" applyFill="1" applyBorder="1" applyAlignment="1" applyProtection="1">
      <alignment horizontal="left" wrapText="1"/>
    </xf>
    <xf numFmtId="0" fontId="4" fillId="6" borderId="2" xfId="0" applyNumberFormat="1" applyFont="1" applyFill="1" applyBorder="1" applyAlignment="1" applyProtection="1">
      <alignment horizontal="left"/>
    </xf>
    <xf numFmtId="0" fontId="12" fillId="6" borderId="4" xfId="0" applyFont="1" applyFill="1" applyBorder="1"/>
    <xf numFmtId="0" fontId="4" fillId="0" borderId="2" xfId="0" applyFont="1" applyFill="1" applyBorder="1" applyAlignment="1">
      <alignment vertical="justify" wrapText="1"/>
    </xf>
    <xf numFmtId="0" fontId="8" fillId="6" borderId="2" xfId="0" applyFont="1" applyFill="1" applyBorder="1"/>
    <xf numFmtId="1" fontId="4" fillId="7" borderId="2" xfId="0" applyNumberFormat="1" applyFont="1" applyFill="1" applyBorder="1" applyAlignment="1">
      <alignment horizontal="right"/>
    </xf>
    <xf numFmtId="0" fontId="4" fillId="7" borderId="2" xfId="0" applyFont="1" applyFill="1" applyBorder="1" applyAlignment="1">
      <alignment horizontal="left" wrapText="1"/>
    </xf>
    <xf numFmtId="0" fontId="4" fillId="7" borderId="2" xfId="0" applyNumberFormat="1" applyFont="1" applyFill="1" applyBorder="1" applyAlignment="1" applyProtection="1">
      <alignment horizontal="left"/>
    </xf>
    <xf numFmtId="0" fontId="9" fillId="6" borderId="2" xfId="0" applyNumberFormat="1" applyFont="1" applyFill="1" applyBorder="1" applyAlignment="1" applyProtection="1">
      <alignment horizontal="left"/>
    </xf>
    <xf numFmtId="1" fontId="11" fillId="0" borderId="0" xfId="0" applyNumberFormat="1" applyFont="1" applyBorder="1" applyAlignment="1">
      <alignment horizontal="right"/>
    </xf>
    <xf numFmtId="0" fontId="0" fillId="6" borderId="5" xfId="0" applyFill="1" applyBorder="1"/>
    <xf numFmtId="0" fontId="0" fillId="0" borderId="0" xfId="0" applyAlignment="1">
      <alignment horizontal="center"/>
    </xf>
    <xf numFmtId="0" fontId="0" fillId="0" borderId="0" xfId="0" applyAlignment="1">
      <alignment horizontal="left"/>
    </xf>
    <xf numFmtId="0" fontId="0" fillId="7" borderId="0" xfId="0" applyFill="1"/>
    <xf numFmtId="0" fontId="5" fillId="7" borderId="0" xfId="0" applyFont="1" applyFill="1" applyAlignment="1">
      <alignment wrapText="1"/>
    </xf>
    <xf numFmtId="0" fontId="0" fillId="0" borderId="0" xfId="0" applyBorder="1"/>
    <xf numFmtId="0" fontId="5" fillId="6" borderId="5" xfId="0" applyFont="1" applyFill="1" applyBorder="1"/>
    <xf numFmtId="0" fontId="4" fillId="0" borderId="6" xfId="0" applyFont="1" applyBorder="1"/>
    <xf numFmtId="0" fontId="4" fillId="0" borderId="7" xfId="0" applyFont="1" applyBorder="1"/>
    <xf numFmtId="0" fontId="4" fillId="0" borderId="7" xfId="0" applyFont="1" applyBorder="1" applyAlignment="1">
      <alignment horizontal="center"/>
    </xf>
    <xf numFmtId="0" fontId="4" fillId="0" borderId="7" xfId="0" applyFont="1" applyBorder="1" applyAlignment="1">
      <alignment horizontal="left"/>
    </xf>
    <xf numFmtId="49" fontId="4" fillId="0" borderId="7" xfId="0" applyNumberFormat="1" applyFont="1" applyBorder="1" applyAlignment="1">
      <alignment horizontal="left"/>
    </xf>
    <xf numFmtId="0" fontId="5" fillId="0" borderId="7" xfId="0" applyFont="1" applyFill="1" applyBorder="1"/>
    <xf numFmtId="1" fontId="4" fillId="0" borderId="6" xfId="0" applyNumberFormat="1" applyFont="1" applyBorder="1" applyAlignment="1">
      <alignment horizontal="right"/>
    </xf>
    <xf numFmtId="1" fontId="4" fillId="0" borderId="7" xfId="0" applyNumberFormat="1" applyFont="1" applyBorder="1" applyAlignment="1">
      <alignment horizontal="right"/>
    </xf>
    <xf numFmtId="0" fontId="4" fillId="0" borderId="7" xfId="0" applyFont="1" applyFill="1" applyBorder="1" applyAlignment="1">
      <alignment horizontal="center"/>
    </xf>
    <xf numFmtId="0" fontId="4" fillId="0" borderId="7" xfId="0" applyFont="1" applyFill="1" applyBorder="1" applyAlignment="1"/>
    <xf numFmtId="0" fontId="4" fillId="0" borderId="7" xfId="0" applyFont="1" applyBorder="1" applyAlignment="1"/>
    <xf numFmtId="49" fontId="4" fillId="6" borderId="7" xfId="0" applyNumberFormat="1" applyFont="1" applyFill="1" applyBorder="1" applyAlignment="1">
      <alignment horizontal="left"/>
    </xf>
    <xf numFmtId="0" fontId="4" fillId="0" borderId="7" xfId="0" applyFont="1" applyBorder="1" applyAlignment="1">
      <alignment vertical="justify"/>
    </xf>
    <xf numFmtId="1" fontId="4" fillId="0" borderId="6" xfId="0" applyNumberFormat="1" applyFont="1" applyFill="1" applyBorder="1" applyAlignment="1">
      <alignment horizontal="right"/>
    </xf>
    <xf numFmtId="1" fontId="4" fillId="0" borderId="7" xfId="0" applyNumberFormat="1" applyFont="1" applyFill="1" applyBorder="1" applyAlignment="1">
      <alignment horizontal="right"/>
    </xf>
    <xf numFmtId="0" fontId="4" fillId="0" borderId="7" xfId="0" applyFont="1" applyFill="1" applyBorder="1" applyAlignment="1">
      <alignment vertical="justify"/>
    </xf>
    <xf numFmtId="0" fontId="4" fillId="0" borderId="7" xfId="0" applyFont="1" applyFill="1" applyBorder="1"/>
    <xf numFmtId="0" fontId="4" fillId="0" borderId="7" xfId="0" applyFont="1" applyFill="1" applyBorder="1" applyAlignment="1">
      <alignment horizontal="left"/>
    </xf>
    <xf numFmtId="0" fontId="4" fillId="0" borderId="7" xfId="0" applyFont="1" applyFill="1" applyBorder="1" applyAlignment="1">
      <alignment vertical="justify" wrapText="1"/>
    </xf>
    <xf numFmtId="49" fontId="4" fillId="0" borderId="7" xfId="0" applyNumberFormat="1" applyFont="1" applyFill="1" applyBorder="1" applyAlignment="1">
      <alignment horizontal="left"/>
    </xf>
    <xf numFmtId="0" fontId="4" fillId="0" borderId="7" xfId="0" applyNumberFormat="1" applyFont="1" applyFill="1" applyBorder="1" applyAlignment="1" applyProtection="1">
      <alignment horizontal="left"/>
    </xf>
    <xf numFmtId="0" fontId="4" fillId="0" borderId="7" xfId="0" applyNumberFormat="1" applyFont="1" applyFill="1" applyBorder="1" applyAlignment="1" applyProtection="1">
      <alignment horizontal="left" wrapText="1"/>
    </xf>
    <xf numFmtId="0" fontId="4" fillId="0" borderId="7" xfId="0" applyFont="1" applyFill="1" applyBorder="1" applyAlignment="1">
      <alignment horizontal="right"/>
    </xf>
    <xf numFmtId="1" fontId="4" fillId="6" borderId="6" xfId="0" applyNumberFormat="1" applyFont="1" applyFill="1" applyBorder="1" applyAlignment="1">
      <alignment horizontal="right"/>
    </xf>
    <xf numFmtId="1" fontId="4" fillId="6" borderId="7" xfId="0" applyNumberFormat="1" applyFont="1" applyFill="1" applyBorder="1" applyAlignment="1">
      <alignment horizontal="right"/>
    </xf>
    <xf numFmtId="0" fontId="4" fillId="6" borderId="7" xfId="0" applyFont="1" applyFill="1" applyBorder="1"/>
    <xf numFmtId="0" fontId="4" fillId="6" borderId="7" xfId="0" applyFont="1" applyFill="1" applyBorder="1" applyAlignment="1">
      <alignment horizontal="center"/>
    </xf>
    <xf numFmtId="0" fontId="4" fillId="6" borderId="7" xfId="0" applyNumberFormat="1" applyFont="1" applyFill="1" applyBorder="1" applyAlignment="1" applyProtection="1">
      <alignment horizontal="left"/>
    </xf>
    <xf numFmtId="0" fontId="5" fillId="6" borderId="7" xfId="0" applyFont="1" applyFill="1" applyBorder="1"/>
    <xf numFmtId="0" fontId="4" fillId="6" borderId="7" xfId="0" applyFont="1" applyFill="1" applyBorder="1" applyAlignment="1">
      <alignment horizontal="right"/>
    </xf>
    <xf numFmtId="0" fontId="8" fillId="0" borderId="7" xfId="0" applyFont="1" applyFill="1" applyBorder="1"/>
    <xf numFmtId="0" fontId="4" fillId="6" borderId="7" xfId="0" applyFont="1" applyFill="1" applyBorder="1" applyAlignment="1">
      <alignment vertical="justify"/>
    </xf>
    <xf numFmtId="0" fontId="8" fillId="6" borderId="7" xfId="0" applyFont="1" applyFill="1" applyBorder="1"/>
    <xf numFmtId="1" fontId="4" fillId="8" borderId="6" xfId="0" applyNumberFormat="1" applyFont="1" applyFill="1" applyBorder="1" applyAlignment="1">
      <alignment horizontal="right"/>
    </xf>
    <xf numFmtId="1" fontId="4" fillId="8" borderId="7" xfId="0" applyNumberFormat="1" applyFont="1" applyFill="1" applyBorder="1" applyAlignment="1">
      <alignment horizontal="right"/>
    </xf>
    <xf numFmtId="0" fontId="4" fillId="8" borderId="7" xfId="0" applyFont="1" applyFill="1" applyBorder="1"/>
    <xf numFmtId="0" fontId="4" fillId="8" borderId="7" xfId="0" applyFont="1" applyFill="1" applyBorder="1" applyAlignment="1">
      <alignment horizontal="center"/>
    </xf>
    <xf numFmtId="0" fontId="4" fillId="8" borderId="7" xfId="0" applyNumberFormat="1" applyFont="1" applyFill="1" applyBorder="1" applyAlignment="1" applyProtection="1">
      <alignment horizontal="left"/>
    </xf>
    <xf numFmtId="0" fontId="4" fillId="8" borderId="7" xfId="0" applyFont="1" applyFill="1" applyBorder="1" applyAlignment="1">
      <alignment horizontal="left"/>
    </xf>
    <xf numFmtId="0" fontId="4" fillId="6" borderId="7" xfId="0" applyFont="1" applyFill="1" applyBorder="1" applyAlignment="1"/>
    <xf numFmtId="0" fontId="8" fillId="0" borderId="7" xfId="0" applyFont="1" applyFill="1" applyBorder="1" applyAlignment="1"/>
    <xf numFmtId="0" fontId="9" fillId="0" borderId="7" xfId="0" applyNumberFormat="1" applyFont="1" applyFill="1" applyBorder="1" applyAlignment="1" applyProtection="1">
      <alignment horizontal="left"/>
    </xf>
    <xf numFmtId="0" fontId="4" fillId="6" borderId="7" xfId="0" applyFont="1" applyFill="1" applyBorder="1" applyAlignment="1">
      <alignment horizontal="left"/>
    </xf>
    <xf numFmtId="0" fontId="4" fillId="6" borderId="7" xfId="0" applyFont="1" applyFill="1" applyBorder="1" applyAlignment="1">
      <alignment horizontal="left" wrapText="1"/>
    </xf>
    <xf numFmtId="1" fontId="4" fillId="7" borderId="6" xfId="0" applyNumberFormat="1" applyFont="1" applyFill="1" applyBorder="1" applyAlignment="1">
      <alignment horizontal="right"/>
    </xf>
    <xf numFmtId="1" fontId="4" fillId="7" borderId="7" xfId="0" applyNumberFormat="1" applyFont="1" applyFill="1" applyBorder="1" applyAlignment="1">
      <alignment horizontal="right"/>
    </xf>
    <xf numFmtId="0" fontId="4" fillId="7" borderId="7" xfId="0" applyFont="1" applyFill="1" applyBorder="1" applyAlignment="1">
      <alignment horizontal="center"/>
    </xf>
    <xf numFmtId="0" fontId="4" fillId="7" borderId="7" xfId="0" applyFont="1" applyFill="1" applyBorder="1" applyAlignment="1">
      <alignment horizontal="left" wrapText="1"/>
    </xf>
    <xf numFmtId="0" fontId="4" fillId="7" borderId="7" xfId="0" quotePrefix="1" applyFont="1" applyFill="1" applyBorder="1" applyAlignment="1"/>
    <xf numFmtId="0" fontId="5" fillId="7" borderId="7" xfId="0" applyFont="1" applyFill="1" applyBorder="1"/>
    <xf numFmtId="0" fontId="4" fillId="7" borderId="7" xfId="0" applyFont="1" applyFill="1" applyBorder="1"/>
    <xf numFmtId="0" fontId="9" fillId="7" borderId="7" xfId="0" applyNumberFormat="1" applyFont="1" applyFill="1" applyBorder="1" applyAlignment="1" applyProtection="1">
      <alignment horizontal="left"/>
    </xf>
    <xf numFmtId="0" fontId="4" fillId="7" borderId="7" xfId="0" applyFont="1" applyFill="1" applyBorder="1" applyAlignment="1"/>
    <xf numFmtId="0" fontId="5" fillId="0" borderId="3" xfId="0" applyFont="1" applyFill="1" applyBorder="1"/>
    <xf numFmtId="0" fontId="0" fillId="0" borderId="5" xfId="0" applyBorder="1"/>
    <xf numFmtId="0" fontId="4" fillId="0" borderId="7" xfId="0" applyFont="1" applyBorder="1" applyAlignment="1">
      <alignment vertical="justify" wrapText="1"/>
    </xf>
    <xf numFmtId="0" fontId="4" fillId="0" borderId="7" xfId="0" applyFont="1" applyBorder="1" applyAlignment="1">
      <alignment horizontal="right"/>
    </xf>
    <xf numFmtId="0" fontId="4" fillId="7" borderId="7" xfId="0" applyNumberFormat="1" applyFont="1" applyFill="1" applyBorder="1" applyAlignment="1" applyProtection="1">
      <alignment horizontal="left"/>
    </xf>
    <xf numFmtId="0" fontId="5" fillId="0" borderId="0" xfId="0" applyFont="1" applyFill="1" applyBorder="1"/>
    <xf numFmtId="0" fontId="9" fillId="6" borderId="7" xfId="0" applyNumberFormat="1" applyFont="1" applyFill="1" applyBorder="1" applyAlignment="1" applyProtection="1">
      <alignment horizontal="left"/>
    </xf>
    <xf numFmtId="0" fontId="4" fillId="0" borderId="7" xfId="0" applyFont="1" applyFill="1" applyBorder="1" applyAlignment="1">
      <alignment wrapText="1"/>
    </xf>
    <xf numFmtId="0" fontId="4" fillId="7" borderId="7" xfId="0" applyFont="1" applyFill="1" applyBorder="1" applyAlignment="1">
      <alignment horizontal="right"/>
    </xf>
    <xf numFmtId="0" fontId="4" fillId="7" borderId="7" xfId="0" applyFont="1" applyFill="1" applyBorder="1" applyAlignment="1">
      <alignment horizontal="left"/>
    </xf>
    <xf numFmtId="0" fontId="11" fillId="7" borderId="0" xfId="0" applyFont="1" applyFill="1"/>
    <xf numFmtId="0" fontId="4" fillId="6" borderId="7" xfId="0" applyFont="1" applyFill="1" applyBorder="1" applyAlignment="1">
      <alignment wrapText="1"/>
    </xf>
    <xf numFmtId="0" fontId="4" fillId="8" borderId="7" xfId="0" applyFont="1" applyFill="1" applyBorder="1" applyAlignment="1"/>
    <xf numFmtId="0" fontId="0" fillId="0" borderId="0" xfId="0" applyBorder="1" applyAlignment="1">
      <alignment vertical="justify"/>
    </xf>
    <xf numFmtId="0" fontId="4" fillId="0" borderId="2" xfId="0" applyFont="1" applyFill="1" applyBorder="1" applyAlignment="1">
      <alignment wrapText="1"/>
    </xf>
    <xf numFmtId="0" fontId="4" fillId="6" borderId="2" xfId="0" applyFont="1" applyFill="1" applyBorder="1" applyAlignment="1">
      <alignment wrapText="1"/>
    </xf>
    <xf numFmtId="1" fontId="11" fillId="0" borderId="0" xfId="0" applyNumberFormat="1" applyFont="1" applyAlignment="1">
      <alignment horizontal="right"/>
    </xf>
    <xf numFmtId="0" fontId="4" fillId="0" borderId="8" xfId="0" applyFont="1" applyBorder="1"/>
    <xf numFmtId="0" fontId="4" fillId="0" borderId="9" xfId="0" applyFont="1" applyBorder="1"/>
    <xf numFmtId="0" fontId="4" fillId="0" borderId="9" xfId="0" applyFont="1" applyBorder="1" applyAlignment="1">
      <alignment horizontal="center"/>
    </xf>
    <xf numFmtId="0" fontId="4" fillId="0" borderId="9" xfId="0" applyFont="1" applyBorder="1" applyAlignment="1">
      <alignment horizontal="left"/>
    </xf>
    <xf numFmtId="49" fontId="4" fillId="0" borderId="9" xfId="0" applyNumberFormat="1" applyFont="1" applyBorder="1" applyAlignment="1">
      <alignment horizontal="left"/>
    </xf>
    <xf numFmtId="0" fontId="5" fillId="0" borderId="10" xfId="0" applyFont="1" applyFill="1" applyBorder="1"/>
    <xf numFmtId="1" fontId="4" fillId="0" borderId="11" xfId="0" applyNumberFormat="1" applyFont="1" applyBorder="1" applyAlignment="1">
      <alignment horizontal="right"/>
    </xf>
    <xf numFmtId="0" fontId="5" fillId="0" borderId="12" xfId="0" applyFont="1" applyFill="1" applyBorder="1"/>
    <xf numFmtId="1" fontId="4" fillId="7" borderId="11" xfId="0" applyNumberFormat="1" applyFont="1" applyFill="1" applyBorder="1" applyAlignment="1">
      <alignment horizontal="right"/>
    </xf>
    <xf numFmtId="0" fontId="5" fillId="6" borderId="12" xfId="0" applyFont="1" applyFill="1" applyBorder="1"/>
    <xf numFmtId="0" fontId="4" fillId="0" borderId="13" xfId="0" applyFont="1" applyBorder="1"/>
    <xf numFmtId="0" fontId="4" fillId="0" borderId="13" xfId="0" applyFont="1" applyBorder="1" applyAlignment="1">
      <alignment horizontal="center"/>
    </xf>
    <xf numFmtId="0" fontId="9" fillId="0" borderId="13" xfId="0" applyNumberFormat="1" applyFont="1" applyFill="1" applyBorder="1" applyAlignment="1" applyProtection="1">
      <alignment horizontal="left"/>
    </xf>
    <xf numFmtId="0" fontId="8" fillId="0" borderId="13" xfId="0" applyFont="1" applyFill="1" applyBorder="1"/>
    <xf numFmtId="0" fontId="5" fillId="0" borderId="14" xfId="0" applyFont="1" applyFill="1" applyBorder="1"/>
    <xf numFmtId="0" fontId="4" fillId="6" borderId="7" xfId="0" applyNumberFormat="1" applyFont="1" applyFill="1" applyBorder="1" applyAlignment="1">
      <alignment horizontal="left"/>
    </xf>
    <xf numFmtId="0" fontId="11" fillId="0" borderId="0" xfId="0" applyFont="1" applyBorder="1"/>
    <xf numFmtId="0" fontId="4" fillId="0" borderId="0" xfId="0" applyFont="1" applyBorder="1" applyAlignment="1">
      <alignment horizontal="center"/>
    </xf>
    <xf numFmtId="0" fontId="4" fillId="0" borderId="0" xfId="0" applyFont="1" applyBorder="1" applyAlignment="1">
      <alignment vertical="justify"/>
    </xf>
    <xf numFmtId="0" fontId="5" fillId="6" borderId="3" xfId="0" applyFont="1" applyFill="1" applyBorder="1"/>
    <xf numFmtId="0" fontId="4" fillId="6" borderId="6" xfId="0" applyFont="1" applyFill="1" applyBorder="1"/>
    <xf numFmtId="0" fontId="11" fillId="0" borderId="15" xfId="0" applyFont="1" applyBorder="1"/>
    <xf numFmtId="0" fontId="2" fillId="2" borderId="0" xfId="0" applyFont="1" applyFill="1" applyBorder="1" applyAlignment="1">
      <alignment horizontal="center" vertical="center" wrapText="1"/>
    </xf>
    <xf numFmtId="0" fontId="2" fillId="3" borderId="0" xfId="0" applyFont="1" applyFill="1" applyBorder="1" applyAlignment="1">
      <alignment horizontal="left"/>
    </xf>
    <xf numFmtId="0" fontId="0" fillId="0" borderId="0" xfId="0" applyAlignment="1"/>
    <xf numFmtId="0" fontId="3" fillId="2" borderId="0" xfId="0" applyNumberFormat="1" applyFont="1" applyFill="1" applyBorder="1" applyAlignment="1" applyProtection="1">
      <alignment horizontal="center" vertical="center" wrapText="1"/>
    </xf>
    <xf numFmtId="0" fontId="3" fillId="2" borderId="0" xfId="0" applyFont="1" applyFill="1" applyBorder="1" applyAlignment="1">
      <alignment horizontal="center" vertical="center" wrapText="1"/>
    </xf>
    <xf numFmtId="0" fontId="2" fillId="4" borderId="0" xfId="0" applyFont="1" applyFill="1" applyBorder="1" applyAlignment="1">
      <alignment horizontal="left" wrapText="1"/>
    </xf>
    <xf numFmtId="0" fontId="0" fillId="0" borderId="0" xfId="0" applyAlignment="1">
      <alignment wrapText="1"/>
    </xf>
    <xf numFmtId="1" fontId="11" fillId="0" borderId="2" xfId="0" applyNumberFormat="1" applyFont="1" applyBorder="1" applyAlignment="1">
      <alignment horizontal="center"/>
    </xf>
    <xf numFmtId="0" fontId="11" fillId="0" borderId="2" xfId="0" applyFont="1" applyBorder="1" applyAlignment="1">
      <alignment horizontal="left"/>
    </xf>
    <xf numFmtId="0" fontId="2" fillId="2" borderId="0" xfId="0" applyNumberFormat="1" applyFont="1" applyFill="1" applyBorder="1" applyAlignment="1" applyProtection="1">
      <alignment horizontal="center" vertical="center" wrapText="1"/>
    </xf>
    <xf numFmtId="1" fontId="11" fillId="0" borderId="0" xfId="0" applyNumberFormat="1" applyFont="1" applyBorder="1" applyAlignment="1">
      <alignment horizontal="center"/>
    </xf>
    <xf numFmtId="0" fontId="11" fillId="0" borderId="0" xfId="0" applyFont="1" applyBorder="1" applyAlignment="1">
      <alignment horizontal="left"/>
    </xf>
    <xf numFmtId="0" fontId="11" fillId="7" borderId="0" xfId="0" applyFont="1" applyFill="1" applyBorder="1" applyAlignment="1">
      <alignment horizontal="left"/>
    </xf>
    <xf numFmtId="1" fontId="11" fillId="0" borderId="15"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38101</xdr:rowOff>
    </xdr:from>
    <xdr:to>
      <xdr:col>1</xdr:col>
      <xdr:colOff>17416</xdr:colOff>
      <xdr:row>0</xdr:row>
      <xdr:rowOff>228601</xdr:rowOff>
    </xdr:to>
    <xdr:pic>
      <xdr:nvPicPr>
        <xdr:cNvPr id="2" name="Picture 1"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1"/>
          <a:ext cx="179341"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38101</xdr:colOff>
      <xdr:row>0</xdr:row>
      <xdr:rowOff>38100</xdr:rowOff>
    </xdr:from>
    <xdr:to>
      <xdr:col>1</xdr:col>
      <xdr:colOff>44318</xdr:colOff>
      <xdr:row>0</xdr:row>
      <xdr:rowOff>257175</xdr:rowOff>
    </xdr:to>
    <xdr:pic>
      <xdr:nvPicPr>
        <xdr:cNvPr id="2" name="Picture 1"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206242"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38101</xdr:colOff>
      <xdr:row>0</xdr:row>
      <xdr:rowOff>38100</xdr:rowOff>
    </xdr:from>
    <xdr:to>
      <xdr:col>1</xdr:col>
      <xdr:colOff>9526</xdr:colOff>
      <xdr:row>1</xdr:row>
      <xdr:rowOff>0</xdr:rowOff>
    </xdr:to>
    <xdr:pic>
      <xdr:nvPicPr>
        <xdr:cNvPr id="2" name="Picture 1"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1714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20166</xdr:colOff>
      <xdr:row>1</xdr:row>
      <xdr:rowOff>9525</xdr:rowOff>
    </xdr:to>
    <xdr:pic>
      <xdr:nvPicPr>
        <xdr:cNvPr id="3" name="Picture 470"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220191"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38101</xdr:colOff>
      <xdr:row>0</xdr:row>
      <xdr:rowOff>38100</xdr:rowOff>
    </xdr:from>
    <xdr:to>
      <xdr:col>1</xdr:col>
      <xdr:colOff>2552</xdr:colOff>
      <xdr:row>0</xdr:row>
      <xdr:rowOff>257175</xdr:rowOff>
    </xdr:to>
    <xdr:pic>
      <xdr:nvPicPr>
        <xdr:cNvPr id="3" name="Picture 2"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202576"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38101</xdr:rowOff>
    </xdr:from>
    <xdr:to>
      <xdr:col>1</xdr:col>
      <xdr:colOff>35350</xdr:colOff>
      <xdr:row>0</xdr:row>
      <xdr:rowOff>247651</xdr:rowOff>
    </xdr:to>
    <xdr:pic>
      <xdr:nvPicPr>
        <xdr:cNvPr id="3" name="Picture 2"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1"/>
          <a:ext cx="197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38101</xdr:colOff>
      <xdr:row>0</xdr:row>
      <xdr:rowOff>38101</xdr:rowOff>
    </xdr:from>
    <xdr:to>
      <xdr:col>1</xdr:col>
      <xdr:colOff>66676</xdr:colOff>
      <xdr:row>1</xdr:row>
      <xdr:rowOff>14225</xdr:rowOff>
    </xdr:to>
    <xdr:pic>
      <xdr:nvPicPr>
        <xdr:cNvPr id="2" name="Picture 1"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1"/>
          <a:ext cx="228600" cy="242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38099</xdr:colOff>
      <xdr:row>0</xdr:row>
      <xdr:rowOff>38100</xdr:rowOff>
    </xdr:from>
    <xdr:to>
      <xdr:col>0</xdr:col>
      <xdr:colOff>219074</xdr:colOff>
      <xdr:row>1</xdr:row>
      <xdr:rowOff>253</xdr:rowOff>
    </xdr:to>
    <xdr:pic>
      <xdr:nvPicPr>
        <xdr:cNvPr id="4" name="Picture 4"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099" y="38100"/>
          <a:ext cx="180975" cy="228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200025</xdr:colOff>
      <xdr:row>1</xdr:row>
      <xdr:rowOff>253</xdr:rowOff>
    </xdr:to>
    <xdr:pic>
      <xdr:nvPicPr>
        <xdr:cNvPr id="4" name="Picture 4"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8100"/>
          <a:ext cx="180975" cy="2288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38101</xdr:colOff>
      <xdr:row>0</xdr:row>
      <xdr:rowOff>38100</xdr:rowOff>
    </xdr:from>
    <xdr:to>
      <xdr:col>1</xdr:col>
      <xdr:colOff>47626</xdr:colOff>
      <xdr:row>0</xdr:row>
      <xdr:rowOff>260689</xdr:rowOff>
    </xdr:to>
    <xdr:pic>
      <xdr:nvPicPr>
        <xdr:cNvPr id="2" name="Picture 1"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8100"/>
          <a:ext cx="209550" cy="222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38101</xdr:rowOff>
    </xdr:from>
    <xdr:to>
      <xdr:col>1</xdr:col>
      <xdr:colOff>35350</xdr:colOff>
      <xdr:row>0</xdr:row>
      <xdr:rowOff>247651</xdr:rowOff>
    </xdr:to>
    <xdr:pic>
      <xdr:nvPicPr>
        <xdr:cNvPr id="2" name="Picture 1" descr="logoaea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1"/>
          <a:ext cx="197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opLeftCell="A37" workbookViewId="0">
      <selection activeCell="A4" sqref="A4:B4"/>
    </sheetView>
  </sheetViews>
  <sheetFormatPr baseColWidth="10" defaultColWidth="9.140625" defaultRowHeight="15" x14ac:dyDescent="0.25"/>
  <cols>
    <col min="1" max="1" width="3" bestFit="1" customWidth="1"/>
    <col min="2" max="2" width="28" bestFit="1" customWidth="1"/>
    <col min="3" max="3" width="4.42578125" bestFit="1" customWidth="1"/>
    <col min="4" max="4" width="5" bestFit="1" customWidth="1"/>
    <col min="5" max="5" width="85.140625" bestFit="1" customWidth="1"/>
    <col min="6" max="6" width="10.7109375" bestFit="1" customWidth="1"/>
    <col min="7" max="7" width="20.85546875"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58" t="s">
        <v>906</v>
      </c>
      <c r="B4" s="159"/>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5">
        <v>1</v>
      </c>
      <c r="B6" s="5">
        <v>1</v>
      </c>
      <c r="C6" s="5">
        <v>9</v>
      </c>
      <c r="D6" s="6" t="s">
        <v>11</v>
      </c>
      <c r="E6" s="7" t="s">
        <v>12</v>
      </c>
      <c r="F6" s="6" t="s">
        <v>13</v>
      </c>
      <c r="G6" s="8" t="s">
        <v>14</v>
      </c>
      <c r="H6" s="9"/>
    </row>
    <row r="7" spans="1:8" x14ac:dyDescent="0.25">
      <c r="A7" s="10">
        <f>A6+1</f>
        <v>2</v>
      </c>
      <c r="B7" s="10">
        <f>B6+C6</f>
        <v>10</v>
      </c>
      <c r="C7" s="10">
        <v>1</v>
      </c>
      <c r="D7" s="11" t="s">
        <v>15</v>
      </c>
      <c r="E7" s="5" t="s">
        <v>16</v>
      </c>
      <c r="F7" s="6" t="s">
        <v>13</v>
      </c>
      <c r="G7" s="12" t="s">
        <v>17</v>
      </c>
      <c r="H7" s="9"/>
    </row>
    <row r="8" spans="1:8" ht="23.25" x14ac:dyDescent="0.25">
      <c r="A8" s="13">
        <f>A7+1</f>
        <v>3</v>
      </c>
      <c r="B8" s="14">
        <f>B7+C7</f>
        <v>11</v>
      </c>
      <c r="C8" s="14">
        <v>8</v>
      </c>
      <c r="D8" s="15" t="s">
        <v>18</v>
      </c>
      <c r="E8" s="16" t="s">
        <v>19</v>
      </c>
      <c r="F8" s="15" t="s">
        <v>13</v>
      </c>
      <c r="G8" s="17" t="s">
        <v>20</v>
      </c>
      <c r="H8" s="9"/>
    </row>
    <row r="9" spans="1:8" x14ac:dyDescent="0.25">
      <c r="A9" s="10">
        <f>A8+1</f>
        <v>4</v>
      </c>
      <c r="B9" s="10">
        <f>B8+C8</f>
        <v>19</v>
      </c>
      <c r="C9" s="10">
        <v>9</v>
      </c>
      <c r="D9" s="11" t="s">
        <v>11</v>
      </c>
      <c r="E9" s="18" t="s">
        <v>21</v>
      </c>
      <c r="F9" s="6" t="s">
        <v>13</v>
      </c>
      <c r="G9" s="12"/>
      <c r="H9" s="9"/>
    </row>
    <row r="10" spans="1:8" x14ac:dyDescent="0.25">
      <c r="A10" s="10">
        <f t="shared" ref="A10:A55" si="0">A9+1</f>
        <v>5</v>
      </c>
      <c r="B10" s="10">
        <f t="shared" ref="B10:B55" si="1">B9+C9</f>
        <v>28</v>
      </c>
      <c r="C10" s="10">
        <v>125</v>
      </c>
      <c r="D10" s="11" t="s">
        <v>11</v>
      </c>
      <c r="E10" s="16" t="s">
        <v>22</v>
      </c>
      <c r="F10" s="6" t="s">
        <v>13</v>
      </c>
      <c r="G10" s="12"/>
      <c r="H10" s="9"/>
    </row>
    <row r="11" spans="1:8" x14ac:dyDescent="0.25">
      <c r="A11" s="10">
        <f t="shared" si="0"/>
        <v>6</v>
      </c>
      <c r="B11" s="10">
        <f t="shared" si="1"/>
        <v>153</v>
      </c>
      <c r="C11" s="10">
        <v>13</v>
      </c>
      <c r="D11" s="11" t="s">
        <v>11</v>
      </c>
      <c r="E11" s="5" t="s">
        <v>23</v>
      </c>
      <c r="F11" s="6"/>
      <c r="G11" s="12"/>
      <c r="H11" s="9"/>
    </row>
    <row r="12" spans="1:8" x14ac:dyDescent="0.25">
      <c r="A12" s="10">
        <f t="shared" si="0"/>
        <v>7</v>
      </c>
      <c r="B12" s="10">
        <f t="shared" si="1"/>
        <v>166</v>
      </c>
      <c r="C12" s="10">
        <v>1</v>
      </c>
      <c r="D12" s="11" t="s">
        <v>11</v>
      </c>
      <c r="E12" s="5" t="s">
        <v>24</v>
      </c>
      <c r="F12" s="6"/>
      <c r="G12" s="12" t="s">
        <v>25</v>
      </c>
      <c r="H12" s="9"/>
    </row>
    <row r="13" spans="1:8" x14ac:dyDescent="0.25">
      <c r="A13" s="10">
        <f t="shared" si="0"/>
        <v>8</v>
      </c>
      <c r="B13" s="10">
        <f t="shared" si="1"/>
        <v>167</v>
      </c>
      <c r="C13" s="10">
        <v>1</v>
      </c>
      <c r="D13" s="11" t="s">
        <v>11</v>
      </c>
      <c r="E13" s="5" t="s">
        <v>26</v>
      </c>
      <c r="F13" s="6"/>
      <c r="G13" s="12" t="s">
        <v>25</v>
      </c>
      <c r="H13" s="9"/>
    </row>
    <row r="14" spans="1:8" x14ac:dyDescent="0.25">
      <c r="A14" s="10">
        <f t="shared" si="0"/>
        <v>9</v>
      </c>
      <c r="B14" s="10">
        <f t="shared" si="1"/>
        <v>168</v>
      </c>
      <c r="C14" s="10">
        <v>1</v>
      </c>
      <c r="D14" s="11" t="s">
        <v>11</v>
      </c>
      <c r="E14" s="5" t="s">
        <v>27</v>
      </c>
      <c r="F14" s="6"/>
      <c r="G14" s="12" t="s">
        <v>25</v>
      </c>
      <c r="H14" s="9"/>
    </row>
    <row r="15" spans="1:8" x14ac:dyDescent="0.25">
      <c r="A15" s="10">
        <f t="shared" si="0"/>
        <v>10</v>
      </c>
      <c r="B15" s="10">
        <f t="shared" si="1"/>
        <v>169</v>
      </c>
      <c r="C15" s="10">
        <v>1</v>
      </c>
      <c r="D15" s="11" t="s">
        <v>11</v>
      </c>
      <c r="E15" s="5" t="s">
        <v>28</v>
      </c>
      <c r="F15" s="6"/>
      <c r="G15" s="12" t="s">
        <v>25</v>
      </c>
      <c r="H15" s="9"/>
    </row>
    <row r="16" spans="1:8" x14ac:dyDescent="0.25">
      <c r="A16" s="10">
        <f t="shared" si="0"/>
        <v>11</v>
      </c>
      <c r="B16" s="10">
        <f t="shared" si="1"/>
        <v>170</v>
      </c>
      <c r="C16" s="10">
        <v>1</v>
      </c>
      <c r="D16" s="11" t="s">
        <v>11</v>
      </c>
      <c r="E16" s="5" t="s">
        <v>29</v>
      </c>
      <c r="F16" s="6"/>
      <c r="G16" s="12" t="s">
        <v>25</v>
      </c>
      <c r="H16" s="9"/>
    </row>
    <row r="17" spans="1:8" x14ac:dyDescent="0.25">
      <c r="A17" s="10">
        <f t="shared" si="0"/>
        <v>12</v>
      </c>
      <c r="B17" s="10">
        <f t="shared" si="1"/>
        <v>171</v>
      </c>
      <c r="C17" s="5">
        <v>1</v>
      </c>
      <c r="D17" s="11" t="s">
        <v>11</v>
      </c>
      <c r="E17" s="5" t="s">
        <v>30</v>
      </c>
      <c r="F17" s="6"/>
      <c r="G17" s="12" t="s">
        <v>25</v>
      </c>
      <c r="H17" s="9"/>
    </row>
    <row r="18" spans="1:8" x14ac:dyDescent="0.25">
      <c r="A18" s="10">
        <f t="shared" si="0"/>
        <v>13</v>
      </c>
      <c r="B18" s="10">
        <f t="shared" si="1"/>
        <v>172</v>
      </c>
      <c r="C18" s="5">
        <v>1</v>
      </c>
      <c r="D18" s="11" t="s">
        <v>11</v>
      </c>
      <c r="E18" s="5" t="s">
        <v>31</v>
      </c>
      <c r="F18" s="6"/>
      <c r="G18" s="12" t="s">
        <v>25</v>
      </c>
      <c r="H18" s="9"/>
    </row>
    <row r="19" spans="1:8" x14ac:dyDescent="0.25">
      <c r="A19" s="14">
        <f t="shared" si="0"/>
        <v>14</v>
      </c>
      <c r="B19" s="14">
        <f t="shared" si="1"/>
        <v>173</v>
      </c>
      <c r="C19" s="19">
        <v>1</v>
      </c>
      <c r="D19" s="15" t="s">
        <v>11</v>
      </c>
      <c r="E19" s="16" t="s">
        <v>32</v>
      </c>
      <c r="F19" s="15"/>
      <c r="G19" s="20" t="s">
        <v>25</v>
      </c>
      <c r="H19" s="9"/>
    </row>
    <row r="20" spans="1:8" x14ac:dyDescent="0.25">
      <c r="A20" s="10">
        <f t="shared" si="0"/>
        <v>15</v>
      </c>
      <c r="B20" s="10">
        <f t="shared" si="1"/>
        <v>174</v>
      </c>
      <c r="C20" s="5">
        <v>1</v>
      </c>
      <c r="D20" s="11" t="s">
        <v>11</v>
      </c>
      <c r="E20" s="5" t="s">
        <v>33</v>
      </c>
      <c r="F20" s="6"/>
      <c r="G20" s="12" t="s">
        <v>25</v>
      </c>
      <c r="H20" s="9"/>
    </row>
    <row r="21" spans="1:8" x14ac:dyDescent="0.25">
      <c r="A21" s="10">
        <f t="shared" si="0"/>
        <v>16</v>
      </c>
      <c r="B21" s="10">
        <f t="shared" si="1"/>
        <v>175</v>
      </c>
      <c r="C21" s="21">
        <v>1</v>
      </c>
      <c r="D21" s="11" t="s">
        <v>11</v>
      </c>
      <c r="E21" s="5" t="s">
        <v>34</v>
      </c>
      <c r="F21" s="7"/>
      <c r="G21" s="12" t="s">
        <v>25</v>
      </c>
      <c r="H21" s="9"/>
    </row>
    <row r="22" spans="1:8" x14ac:dyDescent="0.25">
      <c r="A22" s="10">
        <f t="shared" si="0"/>
        <v>17</v>
      </c>
      <c r="B22" s="10">
        <f t="shared" si="1"/>
        <v>176</v>
      </c>
      <c r="C22" s="21">
        <v>1</v>
      </c>
      <c r="D22" s="11" t="s">
        <v>11</v>
      </c>
      <c r="E22" s="5" t="s">
        <v>35</v>
      </c>
      <c r="F22" s="7"/>
      <c r="G22" s="12" t="s">
        <v>25</v>
      </c>
      <c r="H22" s="9"/>
    </row>
    <row r="23" spans="1:8" x14ac:dyDescent="0.25">
      <c r="A23" s="13">
        <f t="shared" si="0"/>
        <v>18</v>
      </c>
      <c r="B23" s="13">
        <f t="shared" si="1"/>
        <v>177</v>
      </c>
      <c r="C23" s="22">
        <v>1</v>
      </c>
      <c r="D23" s="11" t="s">
        <v>11</v>
      </c>
      <c r="E23" s="18" t="s">
        <v>36</v>
      </c>
      <c r="F23" s="23"/>
      <c r="G23" s="24" t="s">
        <v>25</v>
      </c>
      <c r="H23" s="9"/>
    </row>
    <row r="24" spans="1:8" x14ac:dyDescent="0.25">
      <c r="A24" s="10">
        <f t="shared" si="0"/>
        <v>19</v>
      </c>
      <c r="B24" s="10">
        <f t="shared" si="1"/>
        <v>178</v>
      </c>
      <c r="C24" s="21">
        <v>1</v>
      </c>
      <c r="D24" s="11" t="s">
        <v>11</v>
      </c>
      <c r="E24" s="5" t="s">
        <v>37</v>
      </c>
      <c r="F24" s="7"/>
      <c r="G24" s="12" t="s">
        <v>25</v>
      </c>
      <c r="H24" s="9"/>
    </row>
    <row r="25" spans="1:8" x14ac:dyDescent="0.25">
      <c r="A25" s="10">
        <f t="shared" si="0"/>
        <v>20</v>
      </c>
      <c r="B25" s="10">
        <f t="shared" si="1"/>
        <v>179</v>
      </c>
      <c r="C25" s="21">
        <v>1</v>
      </c>
      <c r="D25" s="11" t="s">
        <v>11</v>
      </c>
      <c r="E25" s="5" t="s">
        <v>38</v>
      </c>
      <c r="F25" s="7"/>
      <c r="G25" s="12" t="s">
        <v>25</v>
      </c>
      <c r="H25" s="9"/>
    </row>
    <row r="26" spans="1:8" x14ac:dyDescent="0.25">
      <c r="A26" s="10">
        <f t="shared" si="0"/>
        <v>21</v>
      </c>
      <c r="B26" s="10">
        <f t="shared" si="1"/>
        <v>180</v>
      </c>
      <c r="C26" s="21">
        <v>1</v>
      </c>
      <c r="D26" s="11" t="s">
        <v>11</v>
      </c>
      <c r="E26" s="5" t="s">
        <v>39</v>
      </c>
      <c r="F26" s="7"/>
      <c r="G26" s="12" t="s">
        <v>25</v>
      </c>
      <c r="H26" s="9"/>
    </row>
    <row r="27" spans="1:8" x14ac:dyDescent="0.25">
      <c r="A27" s="10">
        <f t="shared" si="0"/>
        <v>22</v>
      </c>
      <c r="B27" s="10">
        <f t="shared" si="1"/>
        <v>181</v>
      </c>
      <c r="C27" s="21">
        <v>1</v>
      </c>
      <c r="D27" s="11" t="s">
        <v>11</v>
      </c>
      <c r="E27" s="5" t="s">
        <v>40</v>
      </c>
      <c r="F27" s="7"/>
      <c r="G27" s="12" t="s">
        <v>25</v>
      </c>
      <c r="H27" s="9"/>
    </row>
    <row r="28" spans="1:8" ht="23.25" x14ac:dyDescent="0.25">
      <c r="A28" s="10">
        <f t="shared" si="0"/>
        <v>23</v>
      </c>
      <c r="B28" s="10">
        <f t="shared" si="1"/>
        <v>182</v>
      </c>
      <c r="C28" s="21">
        <v>1</v>
      </c>
      <c r="D28" s="11" t="s">
        <v>11</v>
      </c>
      <c r="E28" s="25" t="s">
        <v>41</v>
      </c>
      <c r="F28" s="7"/>
      <c r="G28" s="26" t="s">
        <v>25</v>
      </c>
      <c r="H28" s="9"/>
    </row>
    <row r="29" spans="1:8" x14ac:dyDescent="0.25">
      <c r="A29" s="10">
        <f t="shared" si="0"/>
        <v>24</v>
      </c>
      <c r="B29" s="10">
        <f t="shared" si="1"/>
        <v>183</v>
      </c>
      <c r="C29" s="21">
        <v>1</v>
      </c>
      <c r="D29" s="11" t="s">
        <v>11</v>
      </c>
      <c r="E29" s="5" t="s">
        <v>42</v>
      </c>
      <c r="F29" s="7"/>
      <c r="G29" s="12" t="s">
        <v>25</v>
      </c>
      <c r="H29" s="9"/>
    </row>
    <row r="30" spans="1:8" x14ac:dyDescent="0.25">
      <c r="A30" s="10">
        <f t="shared" si="0"/>
        <v>25</v>
      </c>
      <c r="B30" s="10">
        <f t="shared" si="1"/>
        <v>184</v>
      </c>
      <c r="C30" s="21">
        <v>1</v>
      </c>
      <c r="D30" s="11" t="s">
        <v>11</v>
      </c>
      <c r="E30" s="5" t="s">
        <v>43</v>
      </c>
      <c r="F30" s="7"/>
      <c r="G30" s="12" t="s">
        <v>25</v>
      </c>
      <c r="H30" s="9"/>
    </row>
    <row r="31" spans="1:8" x14ac:dyDescent="0.25">
      <c r="A31" s="10">
        <f t="shared" si="0"/>
        <v>26</v>
      </c>
      <c r="B31" s="10">
        <f t="shared" si="1"/>
        <v>185</v>
      </c>
      <c r="C31" s="21">
        <v>1</v>
      </c>
      <c r="D31" s="11" t="s">
        <v>11</v>
      </c>
      <c r="E31" s="27" t="s">
        <v>44</v>
      </c>
      <c r="F31" s="7"/>
      <c r="G31" s="12" t="s">
        <v>25</v>
      </c>
      <c r="H31" s="9"/>
    </row>
    <row r="32" spans="1:8" x14ac:dyDescent="0.25">
      <c r="A32" s="14">
        <f t="shared" si="0"/>
        <v>27</v>
      </c>
      <c r="B32" s="14">
        <f t="shared" si="1"/>
        <v>186</v>
      </c>
      <c r="C32" s="19">
        <v>1</v>
      </c>
      <c r="D32" s="15" t="s">
        <v>11</v>
      </c>
      <c r="E32" s="16" t="s">
        <v>45</v>
      </c>
      <c r="F32" s="28"/>
      <c r="G32" s="20" t="s">
        <v>25</v>
      </c>
      <c r="H32" s="9"/>
    </row>
    <row r="33" spans="1:8" x14ac:dyDescent="0.25">
      <c r="A33" s="10">
        <f t="shared" si="0"/>
        <v>28</v>
      </c>
      <c r="B33" s="10">
        <f t="shared" si="1"/>
        <v>187</v>
      </c>
      <c r="C33" s="21">
        <v>1</v>
      </c>
      <c r="D33" s="11" t="s">
        <v>11</v>
      </c>
      <c r="E33" s="5" t="s">
        <v>46</v>
      </c>
      <c r="F33" s="7"/>
      <c r="G33" s="12" t="s">
        <v>25</v>
      </c>
      <c r="H33" s="9"/>
    </row>
    <row r="34" spans="1:8" x14ac:dyDescent="0.25">
      <c r="A34" s="10">
        <f t="shared" si="0"/>
        <v>29</v>
      </c>
      <c r="B34" s="10">
        <f t="shared" si="1"/>
        <v>188</v>
      </c>
      <c r="C34" s="21">
        <v>1</v>
      </c>
      <c r="D34" s="11" t="s">
        <v>11</v>
      </c>
      <c r="E34" s="25" t="s">
        <v>47</v>
      </c>
      <c r="F34" s="7"/>
      <c r="G34" s="12" t="s">
        <v>25</v>
      </c>
      <c r="H34" s="9"/>
    </row>
    <row r="35" spans="1:8" x14ac:dyDescent="0.25">
      <c r="A35" s="10">
        <f t="shared" si="0"/>
        <v>30</v>
      </c>
      <c r="B35" s="10">
        <f t="shared" si="1"/>
        <v>189</v>
      </c>
      <c r="C35" s="21">
        <v>2</v>
      </c>
      <c r="D35" s="11" t="s">
        <v>18</v>
      </c>
      <c r="E35" s="5" t="s">
        <v>48</v>
      </c>
      <c r="F35" s="7"/>
      <c r="G35" s="12"/>
      <c r="H35" s="9"/>
    </row>
    <row r="36" spans="1:8" x14ac:dyDescent="0.25">
      <c r="A36" s="10">
        <f t="shared" si="0"/>
        <v>31</v>
      </c>
      <c r="B36" s="10">
        <f t="shared" si="1"/>
        <v>191</v>
      </c>
      <c r="C36" s="21">
        <v>2</v>
      </c>
      <c r="D36" s="11" t="s">
        <v>18</v>
      </c>
      <c r="E36" s="5" t="s">
        <v>49</v>
      </c>
      <c r="F36" s="7"/>
      <c r="G36" s="12"/>
      <c r="H36" s="9"/>
    </row>
    <row r="37" spans="1:8" x14ac:dyDescent="0.25">
      <c r="A37" s="10">
        <f t="shared" si="0"/>
        <v>32</v>
      </c>
      <c r="B37" s="10">
        <f t="shared" si="1"/>
        <v>193</v>
      </c>
      <c r="C37" s="21">
        <v>4</v>
      </c>
      <c r="D37" s="11" t="s">
        <v>18</v>
      </c>
      <c r="E37" s="5" t="s">
        <v>50</v>
      </c>
      <c r="F37" s="7"/>
      <c r="G37" s="12"/>
      <c r="H37" s="9"/>
    </row>
    <row r="38" spans="1:8" x14ac:dyDescent="0.25">
      <c r="A38" s="10">
        <f t="shared" si="0"/>
        <v>33</v>
      </c>
      <c r="B38" s="10">
        <f t="shared" si="1"/>
        <v>197</v>
      </c>
      <c r="C38" s="21">
        <v>1</v>
      </c>
      <c r="D38" s="11" t="s">
        <v>11</v>
      </c>
      <c r="E38" s="5" t="s">
        <v>51</v>
      </c>
      <c r="F38" s="7"/>
      <c r="G38" s="12" t="s">
        <v>25</v>
      </c>
      <c r="H38" s="9"/>
    </row>
    <row r="39" spans="1:8" x14ac:dyDescent="0.25">
      <c r="A39" s="10">
        <f t="shared" si="0"/>
        <v>34</v>
      </c>
      <c r="B39" s="10">
        <f t="shared" si="1"/>
        <v>198</v>
      </c>
      <c r="C39" s="21">
        <v>1</v>
      </c>
      <c r="D39" s="11" t="s">
        <v>11</v>
      </c>
      <c r="E39" s="5" t="s">
        <v>52</v>
      </c>
      <c r="F39" s="7"/>
      <c r="G39" s="12"/>
      <c r="H39" s="9"/>
    </row>
    <row r="40" spans="1:8" x14ac:dyDescent="0.25">
      <c r="A40" s="10">
        <f t="shared" si="0"/>
        <v>35</v>
      </c>
      <c r="B40" s="10">
        <f t="shared" si="1"/>
        <v>199</v>
      </c>
      <c r="C40" s="21">
        <v>2</v>
      </c>
      <c r="D40" s="11" t="s">
        <v>18</v>
      </c>
      <c r="E40" s="5" t="s">
        <v>53</v>
      </c>
      <c r="F40" s="7"/>
      <c r="G40" s="12"/>
      <c r="H40" s="9"/>
    </row>
    <row r="41" spans="1:8" x14ac:dyDescent="0.25">
      <c r="A41" s="10">
        <f t="shared" si="0"/>
        <v>36</v>
      </c>
      <c r="B41" s="10">
        <f t="shared" si="1"/>
        <v>201</v>
      </c>
      <c r="C41" s="21">
        <v>2</v>
      </c>
      <c r="D41" s="11" t="s">
        <v>18</v>
      </c>
      <c r="E41" s="5" t="s">
        <v>54</v>
      </c>
      <c r="F41" s="7"/>
      <c r="G41" s="12"/>
      <c r="H41" s="9"/>
    </row>
    <row r="42" spans="1:8" x14ac:dyDescent="0.25">
      <c r="A42" s="10">
        <f t="shared" si="0"/>
        <v>37</v>
      </c>
      <c r="B42" s="10">
        <f t="shared" si="1"/>
        <v>203</v>
      </c>
      <c r="C42" s="21">
        <v>4</v>
      </c>
      <c r="D42" s="11" t="s">
        <v>18</v>
      </c>
      <c r="E42" s="5" t="s">
        <v>55</v>
      </c>
      <c r="F42" s="7"/>
      <c r="G42" s="12"/>
      <c r="H42" s="9"/>
    </row>
    <row r="43" spans="1:8" x14ac:dyDescent="0.25">
      <c r="A43" s="10">
        <f t="shared" si="0"/>
        <v>38</v>
      </c>
      <c r="B43" s="10">
        <f t="shared" si="1"/>
        <v>207</v>
      </c>
      <c r="C43" s="18">
        <v>40</v>
      </c>
      <c r="D43" s="6" t="s">
        <v>11</v>
      </c>
      <c r="E43" s="7" t="s">
        <v>56</v>
      </c>
      <c r="F43" s="5"/>
      <c r="G43" s="24"/>
      <c r="H43" s="9"/>
    </row>
    <row r="44" spans="1:8" x14ac:dyDescent="0.25">
      <c r="A44" s="10">
        <f t="shared" si="0"/>
        <v>39</v>
      </c>
      <c r="B44" s="10">
        <f t="shared" si="1"/>
        <v>247</v>
      </c>
      <c r="C44" s="18">
        <v>2</v>
      </c>
      <c r="D44" s="6" t="s">
        <v>18</v>
      </c>
      <c r="E44" s="7" t="s">
        <v>57</v>
      </c>
      <c r="F44" s="5"/>
      <c r="G44" s="24"/>
      <c r="H44" s="9"/>
    </row>
    <row r="45" spans="1:8" x14ac:dyDescent="0.25">
      <c r="A45" s="10">
        <f t="shared" si="0"/>
        <v>40</v>
      </c>
      <c r="B45" s="10">
        <f t="shared" si="1"/>
        <v>249</v>
      </c>
      <c r="C45" s="18">
        <v>2</v>
      </c>
      <c r="D45" s="6" t="s">
        <v>18</v>
      </c>
      <c r="E45" s="7" t="s">
        <v>58</v>
      </c>
      <c r="F45" s="5"/>
      <c r="G45" s="12"/>
      <c r="H45" s="9"/>
    </row>
    <row r="46" spans="1:8" x14ac:dyDescent="0.25">
      <c r="A46" s="10">
        <f t="shared" si="0"/>
        <v>41</v>
      </c>
      <c r="B46" s="10">
        <f t="shared" si="1"/>
        <v>251</v>
      </c>
      <c r="C46" s="18">
        <v>4</v>
      </c>
      <c r="D46" s="6" t="s">
        <v>18</v>
      </c>
      <c r="E46" s="7" t="s">
        <v>59</v>
      </c>
      <c r="F46" s="5"/>
      <c r="G46" s="24"/>
      <c r="H46" s="9"/>
    </row>
    <row r="47" spans="1:8" x14ac:dyDescent="0.25">
      <c r="A47" s="10">
        <f t="shared" si="0"/>
        <v>42</v>
      </c>
      <c r="B47" s="10">
        <f t="shared" si="1"/>
        <v>255</v>
      </c>
      <c r="C47" s="18">
        <v>1</v>
      </c>
      <c r="D47" s="6" t="s">
        <v>11</v>
      </c>
      <c r="E47" s="7" t="s">
        <v>60</v>
      </c>
      <c r="F47" s="5"/>
      <c r="G47" s="24"/>
      <c r="H47" s="9"/>
    </row>
    <row r="48" spans="1:8" x14ac:dyDescent="0.25">
      <c r="A48" s="10">
        <f t="shared" si="0"/>
        <v>43</v>
      </c>
      <c r="B48" s="10">
        <f t="shared" si="1"/>
        <v>256</v>
      </c>
      <c r="C48" s="18">
        <v>125</v>
      </c>
      <c r="D48" s="11" t="s">
        <v>11</v>
      </c>
      <c r="E48" s="23" t="s">
        <v>61</v>
      </c>
      <c r="F48" s="18"/>
      <c r="G48" s="24"/>
      <c r="H48" s="9"/>
    </row>
    <row r="49" spans="1:8" x14ac:dyDescent="0.25">
      <c r="A49" s="14">
        <f t="shared" si="0"/>
        <v>44</v>
      </c>
      <c r="B49" s="14">
        <f t="shared" si="1"/>
        <v>381</v>
      </c>
      <c r="C49" s="16">
        <v>1</v>
      </c>
      <c r="D49" s="15" t="s">
        <v>11</v>
      </c>
      <c r="E49" s="20" t="s">
        <v>62</v>
      </c>
      <c r="F49" s="16"/>
      <c r="G49" s="20" t="s">
        <v>25</v>
      </c>
      <c r="H49" s="9"/>
    </row>
    <row r="50" spans="1:8" x14ac:dyDescent="0.25">
      <c r="A50" s="14">
        <f t="shared" si="0"/>
        <v>45</v>
      </c>
      <c r="B50" s="14">
        <f t="shared" si="1"/>
        <v>382</v>
      </c>
      <c r="C50" s="16">
        <v>1</v>
      </c>
      <c r="D50" s="15" t="s">
        <v>11</v>
      </c>
      <c r="E50" s="28" t="s">
        <v>63</v>
      </c>
      <c r="F50" s="16"/>
      <c r="G50" s="20" t="s">
        <v>25</v>
      </c>
      <c r="H50" s="9"/>
    </row>
    <row r="51" spans="1:8" x14ac:dyDescent="0.25">
      <c r="A51" s="14">
        <f t="shared" si="0"/>
        <v>46</v>
      </c>
      <c r="B51" s="14">
        <f t="shared" si="1"/>
        <v>383</v>
      </c>
      <c r="C51" s="16">
        <v>25</v>
      </c>
      <c r="D51" s="15" t="s">
        <v>11</v>
      </c>
      <c r="E51" s="28" t="s">
        <v>64</v>
      </c>
      <c r="F51" s="16"/>
      <c r="G51" s="20"/>
      <c r="H51" s="9"/>
    </row>
    <row r="52" spans="1:8" x14ac:dyDescent="0.25">
      <c r="A52" s="14">
        <f t="shared" si="0"/>
        <v>47</v>
      </c>
      <c r="B52" s="14">
        <f t="shared" si="1"/>
        <v>408</v>
      </c>
      <c r="C52" s="27">
        <v>82</v>
      </c>
      <c r="D52" s="29" t="s">
        <v>11</v>
      </c>
      <c r="E52" s="30" t="s">
        <v>65</v>
      </c>
      <c r="F52" s="29"/>
      <c r="G52" s="31"/>
      <c r="H52" s="9"/>
    </row>
    <row r="53" spans="1:8" x14ac:dyDescent="0.25">
      <c r="A53" s="14">
        <f t="shared" si="0"/>
        <v>48</v>
      </c>
      <c r="B53" s="14">
        <f t="shared" si="1"/>
        <v>490</v>
      </c>
      <c r="C53" s="27">
        <v>1</v>
      </c>
      <c r="D53" s="29" t="s">
        <v>11</v>
      </c>
      <c r="E53" s="30" t="s">
        <v>65</v>
      </c>
      <c r="F53" s="29"/>
      <c r="G53" s="32"/>
      <c r="H53" s="9"/>
    </row>
    <row r="54" spans="1:8" x14ac:dyDescent="0.25">
      <c r="A54" s="14">
        <f t="shared" si="0"/>
        <v>49</v>
      </c>
      <c r="B54" s="14">
        <f t="shared" si="1"/>
        <v>491</v>
      </c>
      <c r="C54" s="5">
        <v>10</v>
      </c>
      <c r="D54" s="6" t="s">
        <v>11</v>
      </c>
      <c r="E54" s="33" t="s">
        <v>66</v>
      </c>
      <c r="F54" s="6" t="s">
        <v>13</v>
      </c>
      <c r="G54" s="24" t="s">
        <v>67</v>
      </c>
      <c r="H54" s="9"/>
    </row>
    <row r="55" spans="1:8" x14ac:dyDescent="0.25">
      <c r="A55" s="14">
        <f t="shared" si="0"/>
        <v>50</v>
      </c>
      <c r="B55" s="14">
        <f t="shared" si="1"/>
        <v>501</v>
      </c>
      <c r="C55" s="5"/>
      <c r="D55" s="6" t="s">
        <v>11</v>
      </c>
      <c r="E55" s="34" t="s">
        <v>68</v>
      </c>
      <c r="F55" s="6" t="s">
        <v>13</v>
      </c>
      <c r="G55" s="35"/>
      <c r="H55" s="9"/>
    </row>
    <row r="56" spans="1:8" x14ac:dyDescent="0.25">
      <c r="A56" s="162" t="s">
        <v>69</v>
      </c>
      <c r="B56" s="162"/>
      <c r="C56" s="36">
        <f>B55+C55-1</f>
        <v>500</v>
      </c>
      <c r="D56" s="163" t="s">
        <v>70</v>
      </c>
      <c r="E56" s="163"/>
      <c r="F56" s="37"/>
      <c r="G56" s="37"/>
      <c r="H56" s="9"/>
    </row>
    <row r="57" spans="1:8" ht="60" x14ac:dyDescent="0.25">
      <c r="A57" s="38"/>
      <c r="B57" s="39"/>
      <c r="C57" s="39"/>
      <c r="E57" s="40" t="s">
        <v>71</v>
      </c>
      <c r="H57" s="41"/>
    </row>
  </sheetData>
  <mergeCells count="6">
    <mergeCell ref="A3:B3"/>
    <mergeCell ref="C3:H3"/>
    <mergeCell ref="A4:B4"/>
    <mergeCell ref="C4:H4"/>
    <mergeCell ref="A56:B56"/>
    <mergeCell ref="D56:E5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37" workbookViewId="0">
      <selection activeCell="E11" sqref="E11"/>
    </sheetView>
  </sheetViews>
  <sheetFormatPr baseColWidth="10" defaultRowHeight="15" x14ac:dyDescent="0.25"/>
  <cols>
    <col min="1" max="1" width="3" bestFit="1" customWidth="1"/>
    <col min="2" max="2" width="28" bestFit="1" customWidth="1"/>
    <col min="3" max="4" width="5" bestFit="1" customWidth="1"/>
    <col min="5" max="5" width="79.42578125" bestFit="1" customWidth="1"/>
    <col min="6" max="6" width="10.7109375" bestFit="1" customWidth="1"/>
    <col min="7" max="7" width="15.42578125" bestFit="1"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64"/>
      <c r="B4" s="155"/>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88">
        <v>1</v>
      </c>
      <c r="B6" s="88">
        <v>1</v>
      </c>
      <c r="C6" s="88">
        <v>9</v>
      </c>
      <c r="D6" s="89" t="s">
        <v>11</v>
      </c>
      <c r="E6" s="105" t="s">
        <v>72</v>
      </c>
      <c r="F6" s="89" t="s">
        <v>13</v>
      </c>
      <c r="G6" s="74" t="s">
        <v>829</v>
      </c>
      <c r="H6" s="91"/>
    </row>
    <row r="7" spans="1:8" x14ac:dyDescent="0.25">
      <c r="A7" s="87">
        <f>A6+1</f>
        <v>2</v>
      </c>
      <c r="B7" s="87">
        <f>B6+C6</f>
        <v>10</v>
      </c>
      <c r="C7" s="87">
        <v>1</v>
      </c>
      <c r="D7" s="89" t="s">
        <v>15</v>
      </c>
      <c r="E7" s="102" t="s">
        <v>74</v>
      </c>
      <c r="F7" s="89" t="s">
        <v>13</v>
      </c>
      <c r="G7" s="102" t="s">
        <v>378</v>
      </c>
      <c r="H7" s="91"/>
    </row>
    <row r="8" spans="1:8" x14ac:dyDescent="0.25">
      <c r="A8" s="87">
        <f t="shared" ref="A8:A61" si="0">A7+1</f>
        <v>3</v>
      </c>
      <c r="B8" s="87">
        <f t="shared" ref="B8:B61" si="1">B7+C7</f>
        <v>11</v>
      </c>
      <c r="C8" s="88">
        <v>1</v>
      </c>
      <c r="D8" s="89" t="s">
        <v>11</v>
      </c>
      <c r="E8" s="105" t="s">
        <v>830</v>
      </c>
      <c r="F8" s="89"/>
      <c r="G8" s="102" t="s">
        <v>380</v>
      </c>
      <c r="H8" s="91"/>
    </row>
    <row r="9" spans="1:8" x14ac:dyDescent="0.25">
      <c r="A9" s="87">
        <f t="shared" si="0"/>
        <v>4</v>
      </c>
      <c r="B9" s="87">
        <f t="shared" si="1"/>
        <v>12</v>
      </c>
      <c r="C9" s="88">
        <v>2</v>
      </c>
      <c r="D9" s="89" t="s">
        <v>18</v>
      </c>
      <c r="E9" s="105" t="s">
        <v>831</v>
      </c>
      <c r="F9" s="89"/>
      <c r="G9" s="94"/>
      <c r="H9" s="91"/>
    </row>
    <row r="10" spans="1:8" x14ac:dyDescent="0.25">
      <c r="A10" s="87">
        <f t="shared" si="0"/>
        <v>5</v>
      </c>
      <c r="B10" s="87">
        <f t="shared" si="1"/>
        <v>14</v>
      </c>
      <c r="C10" s="88">
        <v>2</v>
      </c>
      <c r="D10" s="89" t="s">
        <v>18</v>
      </c>
      <c r="E10" s="105" t="s">
        <v>832</v>
      </c>
      <c r="F10" s="89"/>
      <c r="G10" s="94"/>
      <c r="H10" s="91"/>
    </row>
    <row r="11" spans="1:8" x14ac:dyDescent="0.25">
      <c r="A11" s="87">
        <f t="shared" si="0"/>
        <v>6</v>
      </c>
      <c r="B11" s="87">
        <f t="shared" si="1"/>
        <v>16</v>
      </c>
      <c r="C11" s="88">
        <v>4</v>
      </c>
      <c r="D11" s="89" t="s">
        <v>18</v>
      </c>
      <c r="E11" s="105" t="s">
        <v>833</v>
      </c>
      <c r="F11" s="89"/>
      <c r="G11" s="94"/>
      <c r="H11" s="91"/>
    </row>
    <row r="12" spans="1:8" x14ac:dyDescent="0.25">
      <c r="A12" s="87">
        <f t="shared" si="0"/>
        <v>7</v>
      </c>
      <c r="B12" s="87">
        <f t="shared" si="1"/>
        <v>20</v>
      </c>
      <c r="C12" s="87">
        <v>9</v>
      </c>
      <c r="D12" s="89" t="s">
        <v>11</v>
      </c>
      <c r="E12" s="105" t="s">
        <v>834</v>
      </c>
      <c r="F12" s="89"/>
      <c r="G12" s="94"/>
      <c r="H12" s="91"/>
    </row>
    <row r="13" spans="1:8" x14ac:dyDescent="0.25">
      <c r="A13" s="87">
        <f t="shared" si="0"/>
        <v>8</v>
      </c>
      <c r="B13" s="87">
        <f t="shared" si="1"/>
        <v>29</v>
      </c>
      <c r="C13" s="88">
        <v>125</v>
      </c>
      <c r="D13" s="89" t="s">
        <v>11</v>
      </c>
      <c r="E13" s="105" t="s">
        <v>835</v>
      </c>
      <c r="F13" s="89"/>
      <c r="G13" s="74"/>
      <c r="H13" s="91"/>
    </row>
    <row r="14" spans="1:8" x14ac:dyDescent="0.25">
      <c r="A14" s="87">
        <f t="shared" si="0"/>
        <v>9</v>
      </c>
      <c r="B14" s="87">
        <f t="shared" si="1"/>
        <v>154</v>
      </c>
      <c r="C14" s="88">
        <v>1</v>
      </c>
      <c r="D14" s="89" t="s">
        <v>11</v>
      </c>
      <c r="E14" s="148" t="s">
        <v>836</v>
      </c>
      <c r="F14" s="89"/>
      <c r="G14" s="74" t="s">
        <v>158</v>
      </c>
      <c r="H14" s="91"/>
    </row>
    <row r="15" spans="1:8" x14ac:dyDescent="0.25">
      <c r="A15" s="87">
        <f t="shared" si="0"/>
        <v>10</v>
      </c>
      <c r="B15" s="87">
        <f t="shared" si="1"/>
        <v>155</v>
      </c>
      <c r="C15" s="88">
        <v>1</v>
      </c>
      <c r="D15" s="89" t="s">
        <v>11</v>
      </c>
      <c r="E15" s="148" t="s">
        <v>837</v>
      </c>
      <c r="F15" s="89"/>
      <c r="G15" s="74" t="s">
        <v>158</v>
      </c>
      <c r="H15" s="91"/>
    </row>
    <row r="16" spans="1:8" x14ac:dyDescent="0.25">
      <c r="A16" s="87">
        <f t="shared" si="0"/>
        <v>11</v>
      </c>
      <c r="B16" s="87">
        <f t="shared" si="1"/>
        <v>156</v>
      </c>
      <c r="C16" s="88">
        <v>1</v>
      </c>
      <c r="D16" s="89" t="s">
        <v>11</v>
      </c>
      <c r="E16" s="148" t="s">
        <v>838</v>
      </c>
      <c r="F16" s="89"/>
      <c r="G16" s="74" t="s">
        <v>158</v>
      </c>
      <c r="H16" s="91"/>
    </row>
    <row r="17" spans="1:8" x14ac:dyDescent="0.25">
      <c r="A17" s="87">
        <f t="shared" si="0"/>
        <v>12</v>
      </c>
      <c r="B17" s="87">
        <f t="shared" si="1"/>
        <v>157</v>
      </c>
      <c r="C17" s="88">
        <v>1</v>
      </c>
      <c r="D17" s="89" t="s">
        <v>11</v>
      </c>
      <c r="E17" s="148" t="s">
        <v>839</v>
      </c>
      <c r="F17" s="89"/>
      <c r="G17" s="74" t="s">
        <v>158</v>
      </c>
      <c r="H17" s="91"/>
    </row>
    <row r="18" spans="1:8" x14ac:dyDescent="0.25">
      <c r="A18" s="87">
        <f t="shared" si="0"/>
        <v>13</v>
      </c>
      <c r="B18" s="87">
        <f t="shared" si="1"/>
        <v>158</v>
      </c>
      <c r="C18" s="87">
        <v>5</v>
      </c>
      <c r="D18" s="89" t="s">
        <v>18</v>
      </c>
      <c r="E18" s="148" t="s">
        <v>840</v>
      </c>
      <c r="F18" s="89"/>
      <c r="G18" s="94"/>
      <c r="H18" s="91"/>
    </row>
    <row r="19" spans="1:8" x14ac:dyDescent="0.25">
      <c r="A19" s="87">
        <f t="shared" si="0"/>
        <v>14</v>
      </c>
      <c r="B19" s="87">
        <f t="shared" si="1"/>
        <v>163</v>
      </c>
      <c r="C19" s="88">
        <v>5</v>
      </c>
      <c r="D19" s="89" t="s">
        <v>18</v>
      </c>
      <c r="E19" s="148" t="s">
        <v>841</v>
      </c>
      <c r="F19" s="89"/>
      <c r="G19" s="74"/>
      <c r="H19" s="91"/>
    </row>
    <row r="20" spans="1:8" x14ac:dyDescent="0.25">
      <c r="A20" s="87">
        <f t="shared" si="0"/>
        <v>15</v>
      </c>
      <c r="B20" s="87">
        <f t="shared" si="1"/>
        <v>168</v>
      </c>
      <c r="C20" s="88">
        <v>200</v>
      </c>
      <c r="D20" s="89" t="s">
        <v>11</v>
      </c>
      <c r="E20" s="122" t="s">
        <v>65</v>
      </c>
      <c r="F20" s="88"/>
      <c r="G20" s="88"/>
      <c r="H20" s="91"/>
    </row>
    <row r="21" spans="1:8" x14ac:dyDescent="0.25">
      <c r="A21" s="87">
        <f t="shared" si="0"/>
        <v>16</v>
      </c>
      <c r="B21" s="87">
        <f t="shared" si="1"/>
        <v>368</v>
      </c>
      <c r="C21" s="88">
        <v>1</v>
      </c>
      <c r="D21" s="89" t="s">
        <v>11</v>
      </c>
      <c r="E21" s="105" t="s">
        <v>842</v>
      </c>
      <c r="F21" s="89"/>
      <c r="G21" s="102"/>
      <c r="H21" s="91"/>
    </row>
    <row r="22" spans="1:8" x14ac:dyDescent="0.25">
      <c r="A22" s="87">
        <f t="shared" si="0"/>
        <v>17</v>
      </c>
      <c r="B22" s="87">
        <f t="shared" si="1"/>
        <v>369</v>
      </c>
      <c r="C22" s="88">
        <v>2</v>
      </c>
      <c r="D22" s="89" t="s">
        <v>18</v>
      </c>
      <c r="E22" s="105" t="s">
        <v>843</v>
      </c>
      <c r="F22" s="89"/>
      <c r="G22" s="94"/>
      <c r="H22" s="91"/>
    </row>
    <row r="23" spans="1:8" x14ac:dyDescent="0.25">
      <c r="A23" s="87">
        <f t="shared" si="0"/>
        <v>18</v>
      </c>
      <c r="B23" s="87">
        <f t="shared" si="1"/>
        <v>371</v>
      </c>
      <c r="C23" s="88">
        <v>2</v>
      </c>
      <c r="D23" s="89" t="s">
        <v>18</v>
      </c>
      <c r="E23" s="105" t="s">
        <v>844</v>
      </c>
      <c r="F23" s="89"/>
      <c r="G23" s="94"/>
      <c r="H23" s="91"/>
    </row>
    <row r="24" spans="1:8" x14ac:dyDescent="0.25">
      <c r="A24" s="87">
        <f t="shared" si="0"/>
        <v>19</v>
      </c>
      <c r="B24" s="87">
        <f t="shared" si="1"/>
        <v>373</v>
      </c>
      <c r="C24" s="88">
        <v>4</v>
      </c>
      <c r="D24" s="89" t="s">
        <v>18</v>
      </c>
      <c r="E24" s="105" t="s">
        <v>845</v>
      </c>
      <c r="F24" s="89"/>
      <c r="G24" s="94"/>
      <c r="H24" s="91"/>
    </row>
    <row r="25" spans="1:8" x14ac:dyDescent="0.25">
      <c r="A25" s="87">
        <f t="shared" si="0"/>
        <v>20</v>
      </c>
      <c r="B25" s="87">
        <f t="shared" si="1"/>
        <v>377</v>
      </c>
      <c r="C25" s="87">
        <v>9</v>
      </c>
      <c r="D25" s="89" t="s">
        <v>11</v>
      </c>
      <c r="E25" s="105" t="s">
        <v>846</v>
      </c>
      <c r="F25" s="89"/>
      <c r="G25" s="94"/>
      <c r="H25" s="91"/>
    </row>
    <row r="26" spans="1:8" x14ac:dyDescent="0.25">
      <c r="A26" s="87">
        <f t="shared" si="0"/>
        <v>21</v>
      </c>
      <c r="B26" s="87">
        <f t="shared" si="1"/>
        <v>386</v>
      </c>
      <c r="C26" s="88">
        <v>125</v>
      </c>
      <c r="D26" s="89" t="s">
        <v>11</v>
      </c>
      <c r="E26" s="105" t="s">
        <v>847</v>
      </c>
      <c r="F26" s="89"/>
      <c r="G26" s="74"/>
      <c r="H26" s="91"/>
    </row>
    <row r="27" spans="1:8" x14ac:dyDescent="0.25">
      <c r="A27" s="87">
        <f t="shared" si="0"/>
        <v>22</v>
      </c>
      <c r="B27" s="87">
        <f t="shared" si="1"/>
        <v>511</v>
      </c>
      <c r="C27" s="88">
        <v>1</v>
      </c>
      <c r="D27" s="89" t="s">
        <v>11</v>
      </c>
      <c r="E27" s="148" t="s">
        <v>848</v>
      </c>
      <c r="F27" s="89"/>
      <c r="G27" s="74" t="s">
        <v>158</v>
      </c>
      <c r="H27" s="91"/>
    </row>
    <row r="28" spans="1:8" x14ac:dyDescent="0.25">
      <c r="A28" s="87">
        <f t="shared" si="0"/>
        <v>23</v>
      </c>
      <c r="B28" s="87">
        <f t="shared" si="1"/>
        <v>512</v>
      </c>
      <c r="C28" s="88">
        <v>1</v>
      </c>
      <c r="D28" s="89" t="s">
        <v>11</v>
      </c>
      <c r="E28" s="148" t="s">
        <v>849</v>
      </c>
      <c r="F28" s="89"/>
      <c r="G28" s="74" t="s">
        <v>158</v>
      </c>
      <c r="H28" s="91"/>
    </row>
    <row r="29" spans="1:8" x14ac:dyDescent="0.25">
      <c r="A29" s="87">
        <f t="shared" si="0"/>
        <v>24</v>
      </c>
      <c r="B29" s="87">
        <f t="shared" si="1"/>
        <v>513</v>
      </c>
      <c r="C29" s="88">
        <v>1</v>
      </c>
      <c r="D29" s="89" t="s">
        <v>11</v>
      </c>
      <c r="E29" s="148" t="s">
        <v>850</v>
      </c>
      <c r="F29" s="89"/>
      <c r="G29" s="74" t="s">
        <v>158</v>
      </c>
      <c r="H29" s="91"/>
    </row>
    <row r="30" spans="1:8" x14ac:dyDescent="0.25">
      <c r="A30" s="87">
        <f t="shared" si="0"/>
        <v>25</v>
      </c>
      <c r="B30" s="87">
        <f t="shared" si="1"/>
        <v>514</v>
      </c>
      <c r="C30" s="88">
        <v>1</v>
      </c>
      <c r="D30" s="89" t="s">
        <v>11</v>
      </c>
      <c r="E30" s="148" t="s">
        <v>851</v>
      </c>
      <c r="F30" s="89"/>
      <c r="G30" s="74" t="s">
        <v>158</v>
      </c>
      <c r="H30" s="91"/>
    </row>
    <row r="31" spans="1:8" x14ac:dyDescent="0.25">
      <c r="A31" s="87">
        <f t="shared" si="0"/>
        <v>26</v>
      </c>
      <c r="B31" s="87">
        <f t="shared" si="1"/>
        <v>515</v>
      </c>
      <c r="C31" s="87">
        <v>5</v>
      </c>
      <c r="D31" s="89" t="s">
        <v>18</v>
      </c>
      <c r="E31" s="148" t="s">
        <v>852</v>
      </c>
      <c r="F31" s="89"/>
      <c r="G31" s="94"/>
      <c r="H31" s="91"/>
    </row>
    <row r="32" spans="1:8" x14ac:dyDescent="0.25">
      <c r="A32" s="87">
        <f t="shared" si="0"/>
        <v>27</v>
      </c>
      <c r="B32" s="87">
        <f t="shared" si="1"/>
        <v>520</v>
      </c>
      <c r="C32" s="88">
        <v>5</v>
      </c>
      <c r="D32" s="89" t="s">
        <v>18</v>
      </c>
      <c r="E32" s="148" t="s">
        <v>853</v>
      </c>
      <c r="F32" s="89"/>
      <c r="G32" s="74"/>
      <c r="H32" s="91"/>
    </row>
    <row r="33" spans="1:8" x14ac:dyDescent="0.25">
      <c r="A33" s="87">
        <f t="shared" si="0"/>
        <v>28</v>
      </c>
      <c r="B33" s="87">
        <f t="shared" si="1"/>
        <v>525</v>
      </c>
      <c r="C33" s="88">
        <v>200</v>
      </c>
      <c r="D33" s="89" t="s">
        <v>11</v>
      </c>
      <c r="E33" s="122" t="s">
        <v>65</v>
      </c>
      <c r="F33" s="88"/>
      <c r="G33" s="88"/>
      <c r="H33" s="91"/>
    </row>
    <row r="34" spans="1:8" x14ac:dyDescent="0.25">
      <c r="A34" s="87">
        <f t="shared" si="0"/>
        <v>29</v>
      </c>
      <c r="B34" s="87">
        <f t="shared" si="1"/>
        <v>725</v>
      </c>
      <c r="C34" s="88">
        <v>1</v>
      </c>
      <c r="D34" s="89" t="s">
        <v>11</v>
      </c>
      <c r="E34" s="105" t="s">
        <v>854</v>
      </c>
      <c r="F34" s="89"/>
      <c r="G34" s="94"/>
      <c r="H34" s="91"/>
    </row>
    <row r="35" spans="1:8" x14ac:dyDescent="0.25">
      <c r="A35" s="87">
        <f t="shared" si="0"/>
        <v>30</v>
      </c>
      <c r="B35" s="87">
        <f t="shared" si="1"/>
        <v>726</v>
      </c>
      <c r="C35" s="88">
        <v>2</v>
      </c>
      <c r="D35" s="89" t="s">
        <v>18</v>
      </c>
      <c r="E35" s="105" t="s">
        <v>855</v>
      </c>
      <c r="F35" s="89"/>
      <c r="G35" s="94"/>
      <c r="H35" s="91"/>
    </row>
    <row r="36" spans="1:8" x14ac:dyDescent="0.25">
      <c r="A36" s="87">
        <f t="shared" si="0"/>
        <v>31</v>
      </c>
      <c r="B36" s="87">
        <f t="shared" si="1"/>
        <v>728</v>
      </c>
      <c r="C36" s="88">
        <v>2</v>
      </c>
      <c r="D36" s="89" t="s">
        <v>18</v>
      </c>
      <c r="E36" s="105" t="s">
        <v>856</v>
      </c>
      <c r="F36" s="89"/>
      <c r="G36" s="94"/>
      <c r="H36" s="91"/>
    </row>
    <row r="37" spans="1:8" x14ac:dyDescent="0.25">
      <c r="A37" s="87">
        <f t="shared" si="0"/>
        <v>32</v>
      </c>
      <c r="B37" s="87">
        <f t="shared" si="1"/>
        <v>730</v>
      </c>
      <c r="C37" s="88">
        <v>4</v>
      </c>
      <c r="D37" s="89" t="s">
        <v>18</v>
      </c>
      <c r="E37" s="105" t="s">
        <v>857</v>
      </c>
      <c r="F37" s="89"/>
      <c r="G37" s="94"/>
      <c r="H37" s="91"/>
    </row>
    <row r="38" spans="1:8" x14ac:dyDescent="0.25">
      <c r="A38" s="87">
        <f t="shared" si="0"/>
        <v>33</v>
      </c>
      <c r="B38" s="87">
        <f t="shared" si="1"/>
        <v>734</v>
      </c>
      <c r="C38" s="87">
        <v>9</v>
      </c>
      <c r="D38" s="89" t="s">
        <v>11</v>
      </c>
      <c r="E38" s="105" t="s">
        <v>858</v>
      </c>
      <c r="F38" s="89"/>
      <c r="G38" s="94"/>
      <c r="H38" s="91"/>
    </row>
    <row r="39" spans="1:8" x14ac:dyDescent="0.25">
      <c r="A39" s="87">
        <f t="shared" si="0"/>
        <v>34</v>
      </c>
      <c r="B39" s="87">
        <f t="shared" si="1"/>
        <v>743</v>
      </c>
      <c r="C39" s="88">
        <v>125</v>
      </c>
      <c r="D39" s="89" t="s">
        <v>11</v>
      </c>
      <c r="E39" s="105" t="s">
        <v>859</v>
      </c>
      <c r="F39" s="89"/>
      <c r="G39" s="94"/>
      <c r="H39" s="91"/>
    </row>
    <row r="40" spans="1:8" x14ac:dyDescent="0.25">
      <c r="A40" s="87">
        <f t="shared" si="0"/>
        <v>35</v>
      </c>
      <c r="B40" s="87">
        <f t="shared" si="1"/>
        <v>868</v>
      </c>
      <c r="C40" s="88">
        <v>1</v>
      </c>
      <c r="D40" s="89" t="s">
        <v>11</v>
      </c>
      <c r="E40" s="148" t="s">
        <v>860</v>
      </c>
      <c r="F40" s="89"/>
      <c r="G40" s="74" t="s">
        <v>158</v>
      </c>
      <c r="H40" s="91"/>
    </row>
    <row r="41" spans="1:8" x14ac:dyDescent="0.25">
      <c r="A41" s="87">
        <f t="shared" si="0"/>
        <v>36</v>
      </c>
      <c r="B41" s="87">
        <f t="shared" si="1"/>
        <v>869</v>
      </c>
      <c r="C41" s="88">
        <v>1</v>
      </c>
      <c r="D41" s="89" t="s">
        <v>11</v>
      </c>
      <c r="E41" s="148" t="s">
        <v>861</v>
      </c>
      <c r="F41" s="89"/>
      <c r="G41" s="74" t="s">
        <v>158</v>
      </c>
      <c r="H41" s="91"/>
    </row>
    <row r="42" spans="1:8" x14ac:dyDescent="0.25">
      <c r="A42" s="87">
        <f t="shared" si="0"/>
        <v>37</v>
      </c>
      <c r="B42" s="87">
        <f t="shared" si="1"/>
        <v>870</v>
      </c>
      <c r="C42" s="88">
        <v>1</v>
      </c>
      <c r="D42" s="89" t="s">
        <v>11</v>
      </c>
      <c r="E42" s="148" t="s">
        <v>862</v>
      </c>
      <c r="F42" s="89"/>
      <c r="G42" s="74" t="s">
        <v>158</v>
      </c>
      <c r="H42" s="91"/>
    </row>
    <row r="43" spans="1:8" x14ac:dyDescent="0.25">
      <c r="A43" s="87">
        <f t="shared" si="0"/>
        <v>38</v>
      </c>
      <c r="B43" s="87">
        <f t="shared" si="1"/>
        <v>871</v>
      </c>
      <c r="C43" s="88">
        <v>1</v>
      </c>
      <c r="D43" s="89" t="s">
        <v>11</v>
      </c>
      <c r="E43" s="148" t="s">
        <v>863</v>
      </c>
      <c r="F43" s="89"/>
      <c r="G43" s="74" t="s">
        <v>158</v>
      </c>
      <c r="H43" s="91"/>
    </row>
    <row r="44" spans="1:8" x14ac:dyDescent="0.25">
      <c r="A44" s="87">
        <f t="shared" si="0"/>
        <v>39</v>
      </c>
      <c r="B44" s="87">
        <f t="shared" si="1"/>
        <v>872</v>
      </c>
      <c r="C44" s="87">
        <v>5</v>
      </c>
      <c r="D44" s="89" t="s">
        <v>18</v>
      </c>
      <c r="E44" s="148" t="s">
        <v>864</v>
      </c>
      <c r="F44" s="89"/>
      <c r="G44" s="74"/>
      <c r="H44" s="91"/>
    </row>
    <row r="45" spans="1:8" x14ac:dyDescent="0.25">
      <c r="A45" s="87">
        <f t="shared" si="0"/>
        <v>40</v>
      </c>
      <c r="B45" s="87">
        <f t="shared" si="1"/>
        <v>877</v>
      </c>
      <c r="C45" s="88">
        <v>5</v>
      </c>
      <c r="D45" s="89" t="s">
        <v>18</v>
      </c>
      <c r="E45" s="148" t="s">
        <v>865</v>
      </c>
      <c r="F45" s="89"/>
      <c r="G45" s="74"/>
      <c r="H45" s="91"/>
    </row>
    <row r="46" spans="1:8" x14ac:dyDescent="0.25">
      <c r="A46" s="87">
        <f t="shared" si="0"/>
        <v>41</v>
      </c>
      <c r="B46" s="87">
        <f t="shared" si="1"/>
        <v>882</v>
      </c>
      <c r="C46" s="88">
        <v>200</v>
      </c>
      <c r="D46" s="89" t="s">
        <v>11</v>
      </c>
      <c r="E46" s="122" t="s">
        <v>65</v>
      </c>
      <c r="F46" s="89"/>
      <c r="G46" s="74"/>
      <c r="H46" s="91"/>
    </row>
    <row r="47" spans="1:8" x14ac:dyDescent="0.25">
      <c r="A47" s="87">
        <f t="shared" si="0"/>
        <v>42</v>
      </c>
      <c r="B47" s="87">
        <f t="shared" si="1"/>
        <v>1082</v>
      </c>
      <c r="C47" s="88">
        <v>1</v>
      </c>
      <c r="D47" s="89" t="s">
        <v>11</v>
      </c>
      <c r="E47" s="105" t="s">
        <v>866</v>
      </c>
      <c r="F47" s="89"/>
      <c r="G47" s="94"/>
      <c r="H47" s="91"/>
    </row>
    <row r="48" spans="1:8" x14ac:dyDescent="0.25">
      <c r="A48" s="87">
        <f t="shared" si="0"/>
        <v>43</v>
      </c>
      <c r="B48" s="87">
        <f t="shared" si="1"/>
        <v>1083</v>
      </c>
      <c r="C48" s="88">
        <v>2</v>
      </c>
      <c r="D48" s="89" t="s">
        <v>18</v>
      </c>
      <c r="E48" s="105" t="s">
        <v>867</v>
      </c>
      <c r="F48" s="89"/>
      <c r="G48" s="94"/>
      <c r="H48" s="91"/>
    </row>
    <row r="49" spans="1:8" x14ac:dyDescent="0.25">
      <c r="A49" s="87">
        <f t="shared" si="0"/>
        <v>44</v>
      </c>
      <c r="B49" s="87">
        <f t="shared" si="1"/>
        <v>1085</v>
      </c>
      <c r="C49" s="88">
        <v>2</v>
      </c>
      <c r="D49" s="89" t="s">
        <v>18</v>
      </c>
      <c r="E49" s="105" t="s">
        <v>868</v>
      </c>
      <c r="F49" s="89"/>
      <c r="G49" s="94"/>
      <c r="H49" s="91"/>
    </row>
    <row r="50" spans="1:8" x14ac:dyDescent="0.25">
      <c r="A50" s="87">
        <f t="shared" si="0"/>
        <v>45</v>
      </c>
      <c r="B50" s="87">
        <f t="shared" si="1"/>
        <v>1087</v>
      </c>
      <c r="C50" s="88">
        <v>4</v>
      </c>
      <c r="D50" s="89" t="s">
        <v>18</v>
      </c>
      <c r="E50" s="105" t="s">
        <v>869</v>
      </c>
      <c r="F50" s="89"/>
      <c r="G50" s="94"/>
      <c r="H50" s="91"/>
    </row>
    <row r="51" spans="1:8" x14ac:dyDescent="0.25">
      <c r="A51" s="87">
        <f t="shared" si="0"/>
        <v>46</v>
      </c>
      <c r="B51" s="87">
        <f t="shared" si="1"/>
        <v>1091</v>
      </c>
      <c r="C51" s="87">
        <v>9</v>
      </c>
      <c r="D51" s="89" t="s">
        <v>11</v>
      </c>
      <c r="E51" s="105" t="s">
        <v>870</v>
      </c>
      <c r="F51" s="89"/>
      <c r="G51" s="94"/>
      <c r="H51" s="91"/>
    </row>
    <row r="52" spans="1:8" x14ac:dyDescent="0.25">
      <c r="A52" s="87">
        <f t="shared" si="0"/>
        <v>47</v>
      </c>
      <c r="B52" s="87">
        <f t="shared" si="1"/>
        <v>1100</v>
      </c>
      <c r="C52" s="88">
        <v>125</v>
      </c>
      <c r="D52" s="89" t="s">
        <v>11</v>
      </c>
      <c r="E52" s="105" t="s">
        <v>871</v>
      </c>
      <c r="F52" s="89"/>
      <c r="G52" s="94"/>
      <c r="H52" s="91"/>
    </row>
    <row r="53" spans="1:8" x14ac:dyDescent="0.25">
      <c r="A53" s="87">
        <f t="shared" si="0"/>
        <v>48</v>
      </c>
      <c r="B53" s="87">
        <f t="shared" si="1"/>
        <v>1225</v>
      </c>
      <c r="C53" s="88">
        <v>1</v>
      </c>
      <c r="D53" s="89" t="s">
        <v>11</v>
      </c>
      <c r="E53" s="148" t="s">
        <v>872</v>
      </c>
      <c r="F53" s="89"/>
      <c r="G53" s="74" t="s">
        <v>158</v>
      </c>
      <c r="H53" s="91"/>
    </row>
    <row r="54" spans="1:8" x14ac:dyDescent="0.25">
      <c r="A54" s="87">
        <f t="shared" si="0"/>
        <v>49</v>
      </c>
      <c r="B54" s="87">
        <f t="shared" si="1"/>
        <v>1226</v>
      </c>
      <c r="C54" s="88">
        <v>1</v>
      </c>
      <c r="D54" s="89" t="s">
        <v>11</v>
      </c>
      <c r="E54" s="148" t="s">
        <v>873</v>
      </c>
      <c r="F54" s="89"/>
      <c r="G54" s="74" t="s">
        <v>158</v>
      </c>
      <c r="H54" s="91"/>
    </row>
    <row r="55" spans="1:8" x14ac:dyDescent="0.25">
      <c r="A55" s="87">
        <f t="shared" si="0"/>
        <v>50</v>
      </c>
      <c r="B55" s="87">
        <f t="shared" si="1"/>
        <v>1227</v>
      </c>
      <c r="C55" s="88">
        <v>1</v>
      </c>
      <c r="D55" s="89" t="s">
        <v>11</v>
      </c>
      <c r="E55" s="148" t="s">
        <v>874</v>
      </c>
      <c r="F55" s="89"/>
      <c r="G55" s="74" t="s">
        <v>158</v>
      </c>
      <c r="H55" s="91"/>
    </row>
    <row r="56" spans="1:8" x14ac:dyDescent="0.25">
      <c r="A56" s="87">
        <f t="shared" si="0"/>
        <v>51</v>
      </c>
      <c r="B56" s="87">
        <f t="shared" si="1"/>
        <v>1228</v>
      </c>
      <c r="C56" s="88">
        <v>1</v>
      </c>
      <c r="D56" s="89" t="s">
        <v>11</v>
      </c>
      <c r="E56" s="148" t="s">
        <v>875</v>
      </c>
      <c r="F56" s="89"/>
      <c r="G56" s="74" t="s">
        <v>158</v>
      </c>
      <c r="H56" s="91"/>
    </row>
    <row r="57" spans="1:8" x14ac:dyDescent="0.25">
      <c r="A57" s="87">
        <f t="shared" si="0"/>
        <v>52</v>
      </c>
      <c r="B57" s="87">
        <f t="shared" si="1"/>
        <v>1229</v>
      </c>
      <c r="C57" s="87">
        <v>5</v>
      </c>
      <c r="D57" s="89" t="s">
        <v>18</v>
      </c>
      <c r="E57" s="148" t="s">
        <v>876</v>
      </c>
      <c r="F57" s="89"/>
      <c r="G57" s="74"/>
      <c r="H57" s="91"/>
    </row>
    <row r="58" spans="1:8" x14ac:dyDescent="0.25">
      <c r="A58" s="87">
        <f t="shared" si="0"/>
        <v>53</v>
      </c>
      <c r="B58" s="87">
        <f t="shared" si="1"/>
        <v>1234</v>
      </c>
      <c r="C58" s="88">
        <v>5</v>
      </c>
      <c r="D58" s="89" t="s">
        <v>18</v>
      </c>
      <c r="E58" s="148" t="s">
        <v>877</v>
      </c>
      <c r="F58" s="89"/>
      <c r="G58" s="74"/>
      <c r="H58" s="91"/>
    </row>
    <row r="59" spans="1:8" x14ac:dyDescent="0.25">
      <c r="A59" s="87">
        <f t="shared" si="0"/>
        <v>54</v>
      </c>
      <c r="B59" s="87">
        <f t="shared" si="1"/>
        <v>1239</v>
      </c>
      <c r="C59" s="88">
        <v>552</v>
      </c>
      <c r="D59" s="89" t="s">
        <v>11</v>
      </c>
      <c r="E59" s="122" t="s">
        <v>65</v>
      </c>
      <c r="F59" s="88"/>
      <c r="G59" s="88"/>
      <c r="H59" s="91"/>
    </row>
    <row r="60" spans="1:8" x14ac:dyDescent="0.25">
      <c r="A60" s="87">
        <f t="shared" si="0"/>
        <v>55</v>
      </c>
      <c r="B60" s="87">
        <f t="shared" si="1"/>
        <v>1791</v>
      </c>
      <c r="C60" s="88">
        <v>10</v>
      </c>
      <c r="D60" s="89" t="s">
        <v>11</v>
      </c>
      <c r="E60" s="122" t="s">
        <v>66</v>
      </c>
      <c r="F60" s="89" t="s">
        <v>13</v>
      </c>
      <c r="G60" s="88" t="s">
        <v>878</v>
      </c>
      <c r="H60" s="91"/>
    </row>
    <row r="61" spans="1:8" x14ac:dyDescent="0.25">
      <c r="A61" s="87">
        <f t="shared" si="0"/>
        <v>56</v>
      </c>
      <c r="B61" s="87">
        <f t="shared" si="1"/>
        <v>1801</v>
      </c>
      <c r="C61" s="88"/>
      <c r="D61" s="89" t="s">
        <v>11</v>
      </c>
      <c r="E61" s="122" t="s">
        <v>68</v>
      </c>
      <c r="F61" s="89" t="s">
        <v>13</v>
      </c>
      <c r="G61" s="95"/>
      <c r="H61" s="91"/>
    </row>
    <row r="62" spans="1:8" x14ac:dyDescent="0.25">
      <c r="A62" s="165" t="s">
        <v>69</v>
      </c>
      <c r="B62" s="165"/>
      <c r="C62" s="149">
        <f>SUM(C6:C61)</f>
        <v>1800</v>
      </c>
      <c r="D62" s="166" t="s">
        <v>70</v>
      </c>
      <c r="E62" s="166"/>
      <c r="F62" s="150"/>
      <c r="G62" s="151"/>
      <c r="H62" s="152"/>
    </row>
  </sheetData>
  <mergeCells count="6">
    <mergeCell ref="A3:B3"/>
    <mergeCell ref="C3:H3"/>
    <mergeCell ref="A4:B4"/>
    <mergeCell ref="C4:H4"/>
    <mergeCell ref="A62:B62"/>
    <mergeCell ref="D62:E6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E57" sqref="E57"/>
    </sheetView>
  </sheetViews>
  <sheetFormatPr baseColWidth="10" defaultRowHeight="15" x14ac:dyDescent="0.25"/>
  <cols>
    <col min="1" max="1" width="3" bestFit="1" customWidth="1"/>
    <col min="2" max="2" width="28" bestFit="1" customWidth="1"/>
    <col min="3" max="4" width="5" bestFit="1" customWidth="1"/>
    <col min="5" max="5" width="91.5703125" bestFit="1" customWidth="1"/>
    <col min="6" max="6" width="10.7109375" bestFit="1" customWidth="1"/>
    <col min="7" max="7" width="15.42578125" bestFit="1"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64"/>
      <c r="B4" s="155"/>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16">
        <v>1</v>
      </c>
      <c r="B6" s="16">
        <v>1</v>
      </c>
      <c r="C6" s="153">
        <v>9</v>
      </c>
      <c r="D6" s="89" t="s">
        <v>11</v>
      </c>
      <c r="E6" s="105" t="s">
        <v>72</v>
      </c>
      <c r="F6" s="89" t="s">
        <v>13</v>
      </c>
      <c r="G6" s="74" t="s">
        <v>879</v>
      </c>
      <c r="H6" s="42"/>
    </row>
    <row r="7" spans="1:8" x14ac:dyDescent="0.25">
      <c r="A7" s="14">
        <f>A6+1</f>
        <v>2</v>
      </c>
      <c r="B7" s="14">
        <f>B6+C6</f>
        <v>10</v>
      </c>
      <c r="C7" s="86">
        <v>1</v>
      </c>
      <c r="D7" s="89" t="s">
        <v>15</v>
      </c>
      <c r="E7" s="102" t="s">
        <v>880</v>
      </c>
      <c r="F7" s="89" t="s">
        <v>13</v>
      </c>
      <c r="G7" s="102" t="s">
        <v>378</v>
      </c>
      <c r="H7" s="42"/>
    </row>
    <row r="8" spans="1:8" x14ac:dyDescent="0.25">
      <c r="A8" s="14">
        <f t="shared" ref="A8:A39" si="0">A7+1</f>
        <v>3</v>
      </c>
      <c r="B8" s="14">
        <f t="shared" ref="B8:B39" si="1">B7+C7</f>
        <v>11</v>
      </c>
      <c r="C8" s="86">
        <v>9</v>
      </c>
      <c r="D8" s="89" t="s">
        <v>11</v>
      </c>
      <c r="E8" s="105" t="s">
        <v>881</v>
      </c>
      <c r="F8" s="89"/>
      <c r="G8" s="94"/>
      <c r="H8" s="42"/>
    </row>
    <row r="9" spans="1:8" x14ac:dyDescent="0.25">
      <c r="A9" s="14">
        <f t="shared" si="0"/>
        <v>4</v>
      </c>
      <c r="B9" s="14">
        <f t="shared" si="1"/>
        <v>20</v>
      </c>
      <c r="C9" s="153">
        <v>125</v>
      </c>
      <c r="D9" s="89" t="s">
        <v>11</v>
      </c>
      <c r="E9" s="105" t="s">
        <v>882</v>
      </c>
      <c r="F9" s="89"/>
      <c r="G9" s="74"/>
      <c r="H9" s="42"/>
    </row>
    <row r="10" spans="1:8" x14ac:dyDescent="0.25">
      <c r="A10" s="14">
        <f t="shared" si="0"/>
        <v>5</v>
      </c>
      <c r="B10" s="14">
        <f t="shared" si="1"/>
        <v>145</v>
      </c>
      <c r="C10" s="86">
        <v>5</v>
      </c>
      <c r="D10" s="89" t="s">
        <v>18</v>
      </c>
      <c r="E10" s="148" t="s">
        <v>883</v>
      </c>
      <c r="F10" s="89"/>
      <c r="G10" s="94"/>
      <c r="H10" s="42"/>
    </row>
    <row r="11" spans="1:8" x14ac:dyDescent="0.25">
      <c r="A11" s="14">
        <f t="shared" si="0"/>
        <v>6</v>
      </c>
      <c r="B11" s="14">
        <f t="shared" si="1"/>
        <v>150</v>
      </c>
      <c r="C11" s="153">
        <v>14</v>
      </c>
      <c r="D11" s="89" t="s">
        <v>18</v>
      </c>
      <c r="E11" s="148" t="s">
        <v>884</v>
      </c>
      <c r="F11" s="89"/>
      <c r="G11" s="74"/>
      <c r="H11" s="42"/>
    </row>
    <row r="12" spans="1:8" x14ac:dyDescent="0.25">
      <c r="A12" s="14">
        <f t="shared" si="0"/>
        <v>7</v>
      </c>
      <c r="B12" s="14">
        <f t="shared" si="1"/>
        <v>164</v>
      </c>
      <c r="C12" s="153">
        <v>50</v>
      </c>
      <c r="D12" s="89" t="s">
        <v>11</v>
      </c>
      <c r="E12" s="122" t="s">
        <v>65</v>
      </c>
      <c r="F12" s="88"/>
      <c r="G12" s="88"/>
      <c r="H12" s="42"/>
    </row>
    <row r="13" spans="1:8" x14ac:dyDescent="0.25">
      <c r="A13" s="14">
        <f t="shared" si="0"/>
        <v>8</v>
      </c>
      <c r="B13" s="14">
        <f t="shared" si="1"/>
        <v>214</v>
      </c>
      <c r="C13" s="86">
        <v>9</v>
      </c>
      <c r="D13" s="89" t="s">
        <v>11</v>
      </c>
      <c r="E13" s="105" t="s">
        <v>885</v>
      </c>
      <c r="F13" s="89"/>
      <c r="G13" s="94"/>
      <c r="H13" s="42"/>
    </row>
    <row r="14" spans="1:8" x14ac:dyDescent="0.25">
      <c r="A14" s="14">
        <f t="shared" si="0"/>
        <v>9</v>
      </c>
      <c r="B14" s="14">
        <f t="shared" si="1"/>
        <v>223</v>
      </c>
      <c r="C14" s="153">
        <v>125</v>
      </c>
      <c r="D14" s="89" t="s">
        <v>11</v>
      </c>
      <c r="E14" s="105" t="s">
        <v>886</v>
      </c>
      <c r="F14" s="89"/>
      <c r="G14" s="74"/>
      <c r="H14" s="42"/>
    </row>
    <row r="15" spans="1:8" x14ac:dyDescent="0.25">
      <c r="A15" s="14">
        <f t="shared" si="0"/>
        <v>10</v>
      </c>
      <c r="B15" s="14">
        <f t="shared" si="1"/>
        <v>348</v>
      </c>
      <c r="C15" s="86">
        <v>5</v>
      </c>
      <c r="D15" s="89" t="s">
        <v>18</v>
      </c>
      <c r="E15" s="148" t="s">
        <v>887</v>
      </c>
      <c r="F15" s="89"/>
      <c r="G15" s="94"/>
      <c r="H15" s="42"/>
    </row>
    <row r="16" spans="1:8" x14ac:dyDescent="0.25">
      <c r="A16" s="14">
        <f t="shared" si="0"/>
        <v>11</v>
      </c>
      <c r="B16" s="14">
        <f t="shared" si="1"/>
        <v>353</v>
      </c>
      <c r="C16" s="153">
        <v>14</v>
      </c>
      <c r="D16" s="89" t="s">
        <v>18</v>
      </c>
      <c r="E16" s="148" t="s">
        <v>888</v>
      </c>
      <c r="F16" s="89"/>
      <c r="G16" s="74"/>
      <c r="H16" s="42"/>
    </row>
    <row r="17" spans="1:8" x14ac:dyDescent="0.25">
      <c r="A17" s="14">
        <f t="shared" si="0"/>
        <v>12</v>
      </c>
      <c r="B17" s="14">
        <f t="shared" si="1"/>
        <v>367</v>
      </c>
      <c r="C17" s="153">
        <v>50</v>
      </c>
      <c r="D17" s="89" t="s">
        <v>11</v>
      </c>
      <c r="E17" s="122" t="s">
        <v>65</v>
      </c>
      <c r="F17" s="88"/>
      <c r="G17" s="88"/>
      <c r="H17" s="42"/>
    </row>
    <row r="18" spans="1:8" x14ac:dyDescent="0.25">
      <c r="A18" s="14">
        <f t="shared" si="0"/>
        <v>13</v>
      </c>
      <c r="B18" s="14">
        <f t="shared" si="1"/>
        <v>417</v>
      </c>
      <c r="C18" s="86">
        <v>9</v>
      </c>
      <c r="D18" s="89" t="s">
        <v>11</v>
      </c>
      <c r="E18" s="105" t="s">
        <v>889</v>
      </c>
      <c r="F18" s="89"/>
      <c r="G18" s="94"/>
      <c r="H18" s="42"/>
    </row>
    <row r="19" spans="1:8" x14ac:dyDescent="0.25">
      <c r="A19" s="14">
        <f t="shared" si="0"/>
        <v>14</v>
      </c>
      <c r="B19" s="14">
        <f t="shared" si="1"/>
        <v>426</v>
      </c>
      <c r="C19" s="153">
        <v>125</v>
      </c>
      <c r="D19" s="89" t="s">
        <v>11</v>
      </c>
      <c r="E19" s="105" t="s">
        <v>890</v>
      </c>
      <c r="F19" s="89"/>
      <c r="G19" s="74"/>
      <c r="H19" s="42"/>
    </row>
    <row r="20" spans="1:8" x14ac:dyDescent="0.25">
      <c r="A20" s="14">
        <f t="shared" si="0"/>
        <v>15</v>
      </c>
      <c r="B20" s="14">
        <f t="shared" si="1"/>
        <v>551</v>
      </c>
      <c r="C20" s="86">
        <v>5</v>
      </c>
      <c r="D20" s="89" t="s">
        <v>18</v>
      </c>
      <c r="E20" s="148" t="s">
        <v>891</v>
      </c>
      <c r="F20" s="89"/>
      <c r="G20" s="94"/>
      <c r="H20" s="42"/>
    </row>
    <row r="21" spans="1:8" x14ac:dyDescent="0.25">
      <c r="A21" s="14">
        <f t="shared" si="0"/>
        <v>16</v>
      </c>
      <c r="B21" s="14">
        <f t="shared" si="1"/>
        <v>556</v>
      </c>
      <c r="C21" s="153">
        <v>14</v>
      </c>
      <c r="D21" s="89" t="s">
        <v>18</v>
      </c>
      <c r="E21" s="148" t="s">
        <v>892</v>
      </c>
      <c r="F21" s="89"/>
      <c r="G21" s="74"/>
      <c r="H21" s="42"/>
    </row>
    <row r="22" spans="1:8" x14ac:dyDescent="0.25">
      <c r="A22" s="14">
        <f t="shared" si="0"/>
        <v>17</v>
      </c>
      <c r="B22" s="14">
        <f t="shared" si="1"/>
        <v>570</v>
      </c>
      <c r="C22" s="153">
        <v>50</v>
      </c>
      <c r="D22" s="89" t="s">
        <v>11</v>
      </c>
      <c r="E22" s="122" t="s">
        <v>65</v>
      </c>
      <c r="F22" s="88"/>
      <c r="G22" s="88"/>
      <c r="H22" s="42"/>
    </row>
    <row r="23" spans="1:8" x14ac:dyDescent="0.25">
      <c r="A23" s="14">
        <f t="shared" si="0"/>
        <v>18</v>
      </c>
      <c r="B23" s="14">
        <f t="shared" si="1"/>
        <v>620</v>
      </c>
      <c r="C23" s="86">
        <v>9</v>
      </c>
      <c r="D23" s="89" t="s">
        <v>11</v>
      </c>
      <c r="E23" s="105" t="s">
        <v>893</v>
      </c>
      <c r="F23" s="89"/>
      <c r="G23" s="94"/>
      <c r="H23" s="42"/>
    </row>
    <row r="24" spans="1:8" x14ac:dyDescent="0.25">
      <c r="A24" s="14">
        <f t="shared" si="0"/>
        <v>19</v>
      </c>
      <c r="B24" s="14">
        <f t="shared" si="1"/>
        <v>629</v>
      </c>
      <c r="C24" s="153">
        <v>125</v>
      </c>
      <c r="D24" s="89" t="s">
        <v>11</v>
      </c>
      <c r="E24" s="105" t="s">
        <v>894</v>
      </c>
      <c r="F24" s="89"/>
      <c r="G24" s="74"/>
      <c r="H24" s="42"/>
    </row>
    <row r="25" spans="1:8" x14ac:dyDescent="0.25">
      <c r="A25" s="14">
        <f t="shared" si="0"/>
        <v>20</v>
      </c>
      <c r="B25" s="14">
        <f t="shared" si="1"/>
        <v>754</v>
      </c>
      <c r="C25" s="86">
        <v>5</v>
      </c>
      <c r="D25" s="89" t="s">
        <v>18</v>
      </c>
      <c r="E25" s="148" t="s">
        <v>895</v>
      </c>
      <c r="F25" s="89"/>
      <c r="G25" s="94"/>
      <c r="H25" s="42"/>
    </row>
    <row r="26" spans="1:8" x14ac:dyDescent="0.25">
      <c r="A26" s="14">
        <f t="shared" si="0"/>
        <v>21</v>
      </c>
      <c r="B26" s="14">
        <f t="shared" si="1"/>
        <v>759</v>
      </c>
      <c r="C26" s="153">
        <v>14</v>
      </c>
      <c r="D26" s="89" t="s">
        <v>18</v>
      </c>
      <c r="E26" s="148" t="s">
        <v>896</v>
      </c>
      <c r="F26" s="89"/>
      <c r="G26" s="74"/>
      <c r="H26" s="42"/>
    </row>
    <row r="27" spans="1:8" x14ac:dyDescent="0.25">
      <c r="A27" s="14">
        <f t="shared" si="0"/>
        <v>22</v>
      </c>
      <c r="B27" s="14">
        <f t="shared" si="1"/>
        <v>773</v>
      </c>
      <c r="C27" s="153">
        <v>50</v>
      </c>
      <c r="D27" s="89" t="s">
        <v>11</v>
      </c>
      <c r="E27" s="122" t="s">
        <v>65</v>
      </c>
      <c r="F27" s="88"/>
      <c r="G27" s="88"/>
      <c r="H27" s="42"/>
    </row>
    <row r="28" spans="1:8" x14ac:dyDescent="0.25">
      <c r="A28" s="14">
        <f t="shared" si="0"/>
        <v>23</v>
      </c>
      <c r="B28" s="14">
        <f t="shared" si="1"/>
        <v>823</v>
      </c>
      <c r="C28" s="86">
        <v>9</v>
      </c>
      <c r="D28" s="89" t="s">
        <v>11</v>
      </c>
      <c r="E28" s="105" t="s">
        <v>897</v>
      </c>
      <c r="F28" s="89"/>
      <c r="G28" s="94"/>
      <c r="H28" s="42"/>
    </row>
    <row r="29" spans="1:8" x14ac:dyDescent="0.25">
      <c r="A29" s="14">
        <f t="shared" si="0"/>
        <v>24</v>
      </c>
      <c r="B29" s="14">
        <f t="shared" si="1"/>
        <v>832</v>
      </c>
      <c r="C29" s="153">
        <v>125</v>
      </c>
      <c r="D29" s="89" t="s">
        <v>11</v>
      </c>
      <c r="E29" s="105" t="s">
        <v>898</v>
      </c>
      <c r="F29" s="89"/>
      <c r="G29" s="74"/>
      <c r="H29" s="42"/>
    </row>
    <row r="30" spans="1:8" x14ac:dyDescent="0.25">
      <c r="A30" s="14">
        <f t="shared" si="0"/>
        <v>25</v>
      </c>
      <c r="B30" s="14">
        <f t="shared" si="1"/>
        <v>957</v>
      </c>
      <c r="C30" s="86">
        <v>5</v>
      </c>
      <c r="D30" s="89" t="s">
        <v>18</v>
      </c>
      <c r="E30" s="148" t="s">
        <v>899</v>
      </c>
      <c r="F30" s="89"/>
      <c r="G30" s="94"/>
      <c r="H30" s="42"/>
    </row>
    <row r="31" spans="1:8" x14ac:dyDescent="0.25">
      <c r="A31" s="14">
        <f t="shared" si="0"/>
        <v>26</v>
      </c>
      <c r="B31" s="14">
        <f t="shared" si="1"/>
        <v>962</v>
      </c>
      <c r="C31" s="153">
        <v>14</v>
      </c>
      <c r="D31" s="89" t="s">
        <v>18</v>
      </c>
      <c r="E31" s="148" t="s">
        <v>900</v>
      </c>
      <c r="F31" s="89"/>
      <c r="G31" s="74"/>
      <c r="H31" s="42"/>
    </row>
    <row r="32" spans="1:8" x14ac:dyDescent="0.25">
      <c r="A32" s="14">
        <f t="shared" si="0"/>
        <v>27</v>
      </c>
      <c r="B32" s="14">
        <f t="shared" si="1"/>
        <v>976</v>
      </c>
      <c r="C32" s="153">
        <v>50</v>
      </c>
      <c r="D32" s="89" t="s">
        <v>11</v>
      </c>
      <c r="E32" s="122" t="s">
        <v>65</v>
      </c>
      <c r="F32" s="88"/>
      <c r="G32" s="88"/>
      <c r="H32" s="42"/>
    </row>
    <row r="33" spans="1:8" x14ac:dyDescent="0.25">
      <c r="A33" s="14">
        <f t="shared" si="0"/>
        <v>28</v>
      </c>
      <c r="B33" s="14">
        <f t="shared" si="1"/>
        <v>1026</v>
      </c>
      <c r="C33" s="86">
        <v>9</v>
      </c>
      <c r="D33" s="89" t="s">
        <v>11</v>
      </c>
      <c r="E33" s="105" t="s">
        <v>901</v>
      </c>
      <c r="F33" s="89"/>
      <c r="G33" s="94"/>
      <c r="H33" s="42"/>
    </row>
    <row r="34" spans="1:8" x14ac:dyDescent="0.25">
      <c r="A34" s="14">
        <f t="shared" si="0"/>
        <v>29</v>
      </c>
      <c r="B34" s="14">
        <f t="shared" si="1"/>
        <v>1035</v>
      </c>
      <c r="C34" s="153">
        <v>125</v>
      </c>
      <c r="D34" s="89" t="s">
        <v>11</v>
      </c>
      <c r="E34" s="105" t="s">
        <v>902</v>
      </c>
      <c r="F34" s="89"/>
      <c r="G34" s="74"/>
      <c r="H34" s="42"/>
    </row>
    <row r="35" spans="1:8" x14ac:dyDescent="0.25">
      <c r="A35" s="14">
        <f t="shared" si="0"/>
        <v>30</v>
      </c>
      <c r="B35" s="14">
        <f t="shared" si="1"/>
        <v>1160</v>
      </c>
      <c r="C35" s="86">
        <v>5</v>
      </c>
      <c r="D35" s="89" t="s">
        <v>18</v>
      </c>
      <c r="E35" s="148" t="s">
        <v>903</v>
      </c>
      <c r="F35" s="89"/>
      <c r="G35" s="94"/>
      <c r="H35" s="42"/>
    </row>
    <row r="36" spans="1:8" x14ac:dyDescent="0.25">
      <c r="A36" s="14">
        <f t="shared" si="0"/>
        <v>31</v>
      </c>
      <c r="B36" s="14">
        <f t="shared" si="1"/>
        <v>1165</v>
      </c>
      <c r="C36" s="153">
        <v>14</v>
      </c>
      <c r="D36" s="89" t="s">
        <v>18</v>
      </c>
      <c r="E36" s="148" t="s">
        <v>904</v>
      </c>
      <c r="F36" s="89"/>
      <c r="G36" s="74"/>
      <c r="H36" s="42"/>
    </row>
    <row r="37" spans="1:8" x14ac:dyDescent="0.25">
      <c r="A37" s="14">
        <f t="shared" si="0"/>
        <v>32</v>
      </c>
      <c r="B37" s="14">
        <f t="shared" si="1"/>
        <v>1179</v>
      </c>
      <c r="C37" s="153">
        <v>112</v>
      </c>
      <c r="D37" s="89" t="s">
        <v>11</v>
      </c>
      <c r="E37" s="122" t="s">
        <v>65</v>
      </c>
      <c r="F37" s="88"/>
      <c r="G37" s="88"/>
      <c r="H37" s="42"/>
    </row>
    <row r="38" spans="1:8" x14ac:dyDescent="0.25">
      <c r="A38" s="14">
        <f t="shared" si="0"/>
        <v>33</v>
      </c>
      <c r="B38" s="14">
        <f t="shared" si="1"/>
        <v>1291</v>
      </c>
      <c r="C38" s="153">
        <v>10</v>
      </c>
      <c r="D38" s="89" t="s">
        <v>11</v>
      </c>
      <c r="E38" s="122" t="s">
        <v>66</v>
      </c>
      <c r="F38" s="89" t="s">
        <v>13</v>
      </c>
      <c r="G38" s="88" t="s">
        <v>905</v>
      </c>
      <c r="H38" s="42"/>
    </row>
    <row r="39" spans="1:8" x14ac:dyDescent="0.25">
      <c r="A39" s="14">
        <f t="shared" si="0"/>
        <v>34</v>
      </c>
      <c r="B39" s="14">
        <f t="shared" si="1"/>
        <v>1301</v>
      </c>
      <c r="C39" s="153"/>
      <c r="D39" s="89" t="s">
        <v>11</v>
      </c>
      <c r="E39" s="122" t="s">
        <v>68</v>
      </c>
      <c r="F39" s="89" t="s">
        <v>13</v>
      </c>
      <c r="G39" s="95"/>
      <c r="H39" s="42"/>
    </row>
    <row r="40" spans="1:8" x14ac:dyDescent="0.25">
      <c r="A40" s="168" t="s">
        <v>69</v>
      </c>
      <c r="B40" s="168"/>
      <c r="C40" s="154">
        <f>SUM(C6:C39)</f>
        <v>1300</v>
      </c>
      <c r="D40" s="166" t="s">
        <v>70</v>
      </c>
      <c r="E40" s="166"/>
      <c r="F40" s="150"/>
      <c r="G40" s="151"/>
      <c r="H40" s="62"/>
    </row>
  </sheetData>
  <mergeCells count="6">
    <mergeCell ref="A3:B3"/>
    <mergeCell ref="C3:H3"/>
    <mergeCell ref="A4:B4"/>
    <mergeCell ref="C4:H4"/>
    <mergeCell ref="A40:B40"/>
    <mergeCell ref="D40:E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workbookViewId="0">
      <selection activeCell="C108" sqref="C108"/>
    </sheetView>
  </sheetViews>
  <sheetFormatPr baseColWidth="10" defaultRowHeight="15" x14ac:dyDescent="0.25"/>
  <cols>
    <col min="1" max="1" width="3.5703125" bestFit="1" customWidth="1"/>
    <col min="2" max="2" width="28" bestFit="1" customWidth="1"/>
    <col min="3" max="3" width="5" bestFit="1" customWidth="1"/>
    <col min="4" max="4" width="6.7109375" bestFit="1" customWidth="1"/>
    <col min="5" max="5" width="78.5703125" bestFit="1" customWidth="1"/>
    <col min="6" max="6" width="10.7109375" bestFit="1" customWidth="1"/>
    <col min="7" max="7" width="36.42578125" bestFit="1"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64"/>
      <c r="B4" s="155"/>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5">
        <v>1</v>
      </c>
      <c r="B6" s="5">
        <v>1</v>
      </c>
      <c r="C6" s="5">
        <v>9</v>
      </c>
      <c r="D6" s="6" t="s">
        <v>11</v>
      </c>
      <c r="E6" s="7" t="s">
        <v>72</v>
      </c>
      <c r="F6" s="6" t="s">
        <v>13</v>
      </c>
      <c r="G6" s="8" t="s">
        <v>73</v>
      </c>
      <c r="H6" s="42"/>
    </row>
    <row r="7" spans="1:8" x14ac:dyDescent="0.25">
      <c r="A7" s="10">
        <f t="shared" ref="A7:A15" si="0">A6+1</f>
        <v>2</v>
      </c>
      <c r="B7" s="10">
        <f t="shared" ref="B7:B70" si="1">B6+C6</f>
        <v>10</v>
      </c>
      <c r="C7" s="10">
        <v>1</v>
      </c>
      <c r="D7" s="11" t="s">
        <v>15</v>
      </c>
      <c r="E7" s="24" t="s">
        <v>74</v>
      </c>
      <c r="F7" s="6" t="s">
        <v>13</v>
      </c>
      <c r="G7" s="12" t="s">
        <v>17</v>
      </c>
      <c r="H7" s="42"/>
    </row>
    <row r="8" spans="1:8" x14ac:dyDescent="0.25">
      <c r="A8" s="10">
        <f t="shared" si="0"/>
        <v>3</v>
      </c>
      <c r="B8" s="10">
        <f t="shared" si="1"/>
        <v>11</v>
      </c>
      <c r="C8" s="10">
        <v>1</v>
      </c>
      <c r="D8" s="11" t="s">
        <v>11</v>
      </c>
      <c r="E8" s="16" t="s">
        <v>75</v>
      </c>
      <c r="F8" s="6"/>
      <c r="G8" s="16" t="s">
        <v>76</v>
      </c>
      <c r="H8" s="42"/>
    </row>
    <row r="9" spans="1:8" x14ac:dyDescent="0.25">
      <c r="A9" s="10">
        <f t="shared" si="0"/>
        <v>4</v>
      </c>
      <c r="B9" s="10">
        <f t="shared" si="1"/>
        <v>12</v>
      </c>
      <c r="C9" s="10">
        <v>2</v>
      </c>
      <c r="D9" s="11" t="s">
        <v>11</v>
      </c>
      <c r="E9" s="5" t="s">
        <v>77</v>
      </c>
      <c r="F9" s="6"/>
      <c r="G9" s="5" t="s">
        <v>78</v>
      </c>
      <c r="H9" s="42"/>
    </row>
    <row r="10" spans="1:8" x14ac:dyDescent="0.25">
      <c r="A10" s="10">
        <f t="shared" si="0"/>
        <v>5</v>
      </c>
      <c r="B10" s="10">
        <f t="shared" si="1"/>
        <v>14</v>
      </c>
      <c r="C10" s="10">
        <v>9</v>
      </c>
      <c r="D10" s="11" t="s">
        <v>11</v>
      </c>
      <c r="E10" s="5" t="s">
        <v>79</v>
      </c>
      <c r="F10" s="6"/>
      <c r="G10" s="5"/>
      <c r="H10" s="42"/>
    </row>
    <row r="11" spans="1:8" x14ac:dyDescent="0.25">
      <c r="A11" s="10">
        <f t="shared" si="0"/>
        <v>6</v>
      </c>
      <c r="B11" s="10">
        <f t="shared" si="1"/>
        <v>23</v>
      </c>
      <c r="C11" s="14">
        <v>50</v>
      </c>
      <c r="D11" s="15" t="s">
        <v>11</v>
      </c>
      <c r="E11" s="16" t="s">
        <v>80</v>
      </c>
      <c r="F11" s="6"/>
      <c r="G11" s="5"/>
      <c r="H11" s="42"/>
    </row>
    <row r="12" spans="1:8" x14ac:dyDescent="0.25">
      <c r="A12" s="10">
        <f t="shared" si="0"/>
        <v>7</v>
      </c>
      <c r="B12" s="10">
        <f t="shared" si="1"/>
        <v>73</v>
      </c>
      <c r="C12" s="14">
        <v>50</v>
      </c>
      <c r="D12" s="15" t="s">
        <v>11</v>
      </c>
      <c r="E12" s="16" t="s">
        <v>81</v>
      </c>
      <c r="F12" s="6"/>
      <c r="G12" s="5"/>
      <c r="H12" s="42"/>
    </row>
    <row r="13" spans="1:8" x14ac:dyDescent="0.25">
      <c r="A13" s="10">
        <f t="shared" si="0"/>
        <v>8</v>
      </c>
      <c r="B13" s="10">
        <f t="shared" si="1"/>
        <v>123</v>
      </c>
      <c r="C13" s="14">
        <v>25</v>
      </c>
      <c r="D13" s="15" t="s">
        <v>11</v>
      </c>
      <c r="E13" s="16" t="s">
        <v>82</v>
      </c>
      <c r="F13" s="6"/>
      <c r="G13" s="5"/>
      <c r="H13" s="42"/>
    </row>
    <row r="14" spans="1:8" x14ac:dyDescent="0.25">
      <c r="A14" s="10">
        <f t="shared" si="0"/>
        <v>9</v>
      </c>
      <c r="B14" s="10">
        <f t="shared" si="1"/>
        <v>148</v>
      </c>
      <c r="C14" s="10">
        <v>25</v>
      </c>
      <c r="D14" s="11" t="s">
        <v>11</v>
      </c>
      <c r="E14" s="5" t="s">
        <v>83</v>
      </c>
      <c r="F14" s="6"/>
      <c r="G14" s="5"/>
      <c r="H14" s="42"/>
    </row>
    <row r="15" spans="1:8" x14ac:dyDescent="0.25">
      <c r="A15" s="10">
        <f t="shared" si="0"/>
        <v>10</v>
      </c>
      <c r="B15" s="10">
        <f t="shared" si="1"/>
        <v>173</v>
      </c>
      <c r="C15" s="18">
        <v>5</v>
      </c>
      <c r="D15" s="6" t="s">
        <v>11</v>
      </c>
      <c r="E15" s="7" t="s">
        <v>84</v>
      </c>
      <c r="F15" s="5"/>
      <c r="G15" s="24"/>
      <c r="H15" s="42"/>
    </row>
    <row r="16" spans="1:8" x14ac:dyDescent="0.25">
      <c r="A16" s="10">
        <f>A15 +1</f>
        <v>11</v>
      </c>
      <c r="B16" s="10">
        <f t="shared" si="1"/>
        <v>178</v>
      </c>
      <c r="C16" s="18">
        <v>5</v>
      </c>
      <c r="D16" s="6" t="s">
        <v>18</v>
      </c>
      <c r="E16" s="7" t="s">
        <v>85</v>
      </c>
      <c r="F16" s="5"/>
      <c r="G16" s="43" t="s">
        <v>86</v>
      </c>
      <c r="H16" s="42"/>
    </row>
    <row r="17" spans="1:8" x14ac:dyDescent="0.25">
      <c r="A17" s="10">
        <f>A16 +1</f>
        <v>12</v>
      </c>
      <c r="B17" s="10">
        <f t="shared" si="1"/>
        <v>183</v>
      </c>
      <c r="C17" s="18">
        <v>50</v>
      </c>
      <c r="D17" s="6" t="s">
        <v>11</v>
      </c>
      <c r="E17" s="7" t="s">
        <v>87</v>
      </c>
      <c r="F17" s="5"/>
      <c r="G17" s="24"/>
      <c r="H17" s="42"/>
    </row>
    <row r="18" spans="1:8" x14ac:dyDescent="0.25">
      <c r="A18" s="10">
        <f t="shared" ref="A18:A81" si="2">A17+1</f>
        <v>13</v>
      </c>
      <c r="B18" s="10">
        <f t="shared" si="1"/>
        <v>233</v>
      </c>
      <c r="C18" s="18">
        <v>3</v>
      </c>
      <c r="D18" s="6" t="s">
        <v>11</v>
      </c>
      <c r="E18" s="7" t="s">
        <v>88</v>
      </c>
      <c r="F18" s="5"/>
      <c r="G18" s="5"/>
      <c r="H18" s="42"/>
    </row>
    <row r="19" spans="1:8" x14ac:dyDescent="0.25">
      <c r="A19" s="13">
        <f t="shared" si="2"/>
        <v>14</v>
      </c>
      <c r="B19" s="10">
        <f t="shared" si="1"/>
        <v>236</v>
      </c>
      <c r="C19" s="18">
        <v>5</v>
      </c>
      <c r="D19" s="11" t="s">
        <v>18</v>
      </c>
      <c r="E19" s="23" t="s">
        <v>89</v>
      </c>
      <c r="F19" s="18"/>
      <c r="G19" s="24"/>
      <c r="H19" s="42"/>
    </row>
    <row r="20" spans="1:8" x14ac:dyDescent="0.25">
      <c r="A20" s="10">
        <f t="shared" si="2"/>
        <v>15</v>
      </c>
      <c r="B20" s="10">
        <f t="shared" si="1"/>
        <v>241</v>
      </c>
      <c r="C20" s="18">
        <v>3</v>
      </c>
      <c r="D20" s="6" t="s">
        <v>11</v>
      </c>
      <c r="E20" s="7" t="s">
        <v>90</v>
      </c>
      <c r="F20" s="5"/>
      <c r="G20" s="24"/>
      <c r="H20" s="42"/>
    </row>
    <row r="21" spans="1:8" x14ac:dyDescent="0.25">
      <c r="A21" s="10">
        <f t="shared" si="2"/>
        <v>16</v>
      </c>
      <c r="B21" s="10">
        <f t="shared" si="1"/>
        <v>244</v>
      </c>
      <c r="C21" s="18">
        <v>3</v>
      </c>
      <c r="D21" s="11" t="s">
        <v>11</v>
      </c>
      <c r="E21" s="23" t="s">
        <v>91</v>
      </c>
      <c r="F21" s="18"/>
      <c r="G21" s="24"/>
      <c r="H21" s="42"/>
    </row>
    <row r="22" spans="1:8" x14ac:dyDescent="0.25">
      <c r="A22" s="10">
        <f t="shared" si="2"/>
        <v>17</v>
      </c>
      <c r="B22" s="10">
        <f t="shared" si="1"/>
        <v>247</v>
      </c>
      <c r="C22" s="18">
        <v>3</v>
      </c>
      <c r="D22" s="11" t="s">
        <v>11</v>
      </c>
      <c r="E22" s="23" t="s">
        <v>92</v>
      </c>
      <c r="F22" s="18"/>
      <c r="G22" s="24"/>
      <c r="H22" s="42"/>
    </row>
    <row r="23" spans="1:8" x14ac:dyDescent="0.25">
      <c r="A23" s="10">
        <f t="shared" si="2"/>
        <v>18</v>
      </c>
      <c r="B23" s="10">
        <f t="shared" si="1"/>
        <v>250</v>
      </c>
      <c r="C23" s="5">
        <v>3</v>
      </c>
      <c r="D23" s="6" t="s">
        <v>11</v>
      </c>
      <c r="E23" s="44" t="s">
        <v>93</v>
      </c>
      <c r="F23" s="6"/>
      <c r="G23" s="18"/>
      <c r="H23" s="42"/>
    </row>
    <row r="24" spans="1:8" x14ac:dyDescent="0.25">
      <c r="A24" s="10">
        <f t="shared" si="2"/>
        <v>19</v>
      </c>
      <c r="B24" s="10">
        <f t="shared" si="1"/>
        <v>253</v>
      </c>
      <c r="C24" s="5">
        <v>3</v>
      </c>
      <c r="D24" s="6" t="s">
        <v>11</v>
      </c>
      <c r="E24" s="44" t="s">
        <v>94</v>
      </c>
      <c r="F24" s="6"/>
      <c r="G24" s="18"/>
      <c r="H24" s="42"/>
    </row>
    <row r="25" spans="1:8" x14ac:dyDescent="0.25">
      <c r="A25" s="10">
        <f t="shared" si="2"/>
        <v>20</v>
      </c>
      <c r="B25" s="10">
        <f t="shared" si="1"/>
        <v>256</v>
      </c>
      <c r="C25" s="5">
        <v>3</v>
      </c>
      <c r="D25" s="6" t="s">
        <v>11</v>
      </c>
      <c r="E25" s="44" t="s">
        <v>95</v>
      </c>
      <c r="F25" s="18"/>
      <c r="G25" s="45"/>
      <c r="H25" s="42"/>
    </row>
    <row r="26" spans="1:8" x14ac:dyDescent="0.25">
      <c r="A26" s="10">
        <f t="shared" si="2"/>
        <v>21</v>
      </c>
      <c r="B26" s="10">
        <f t="shared" si="1"/>
        <v>259</v>
      </c>
      <c r="C26" s="5">
        <v>40</v>
      </c>
      <c r="D26" s="6" t="s">
        <v>11</v>
      </c>
      <c r="E26" s="44" t="s">
        <v>96</v>
      </c>
      <c r="F26" s="6"/>
      <c r="G26" s="18"/>
      <c r="H26" s="42"/>
    </row>
    <row r="27" spans="1:8" x14ac:dyDescent="0.25">
      <c r="A27" s="10">
        <f t="shared" si="2"/>
        <v>22</v>
      </c>
      <c r="B27" s="10">
        <f t="shared" si="1"/>
        <v>299</v>
      </c>
      <c r="C27" s="5">
        <v>30</v>
      </c>
      <c r="D27" s="6" t="s">
        <v>11</v>
      </c>
      <c r="E27" s="5" t="s">
        <v>97</v>
      </c>
      <c r="F27" s="6"/>
      <c r="G27" s="18"/>
      <c r="H27" s="42"/>
    </row>
    <row r="28" spans="1:8" x14ac:dyDescent="0.25">
      <c r="A28" s="10">
        <f t="shared" si="2"/>
        <v>23</v>
      </c>
      <c r="B28" s="10">
        <f t="shared" si="1"/>
        <v>329</v>
      </c>
      <c r="C28" s="5">
        <v>5</v>
      </c>
      <c r="D28" s="6" t="s">
        <v>18</v>
      </c>
      <c r="E28" s="44" t="s">
        <v>98</v>
      </c>
      <c r="F28" s="18"/>
      <c r="G28" s="45"/>
      <c r="H28" s="42"/>
    </row>
    <row r="29" spans="1:8" x14ac:dyDescent="0.25">
      <c r="A29" s="13">
        <f t="shared" si="2"/>
        <v>24</v>
      </c>
      <c r="B29" s="10">
        <f t="shared" si="1"/>
        <v>334</v>
      </c>
      <c r="C29" s="18">
        <v>5</v>
      </c>
      <c r="D29" s="11" t="s">
        <v>18</v>
      </c>
      <c r="E29" s="44" t="s">
        <v>85</v>
      </c>
      <c r="F29" s="18"/>
      <c r="G29" s="46" t="s">
        <v>99</v>
      </c>
      <c r="H29" s="42"/>
    </row>
    <row r="30" spans="1:8" x14ac:dyDescent="0.25">
      <c r="A30" s="13">
        <f t="shared" si="2"/>
        <v>25</v>
      </c>
      <c r="B30" s="10">
        <f t="shared" si="1"/>
        <v>339</v>
      </c>
      <c r="C30" s="18">
        <v>30</v>
      </c>
      <c r="D30" s="11" t="s">
        <v>11</v>
      </c>
      <c r="E30" s="44" t="s">
        <v>100</v>
      </c>
      <c r="F30" s="11"/>
      <c r="G30" s="18"/>
      <c r="H30" s="42"/>
    </row>
    <row r="31" spans="1:8" x14ac:dyDescent="0.25">
      <c r="A31" s="13">
        <f t="shared" si="2"/>
        <v>26</v>
      </c>
      <c r="B31" s="10">
        <f t="shared" si="1"/>
        <v>369</v>
      </c>
      <c r="C31" s="22">
        <v>2</v>
      </c>
      <c r="D31" s="11" t="s">
        <v>11</v>
      </c>
      <c r="E31" s="18" t="s">
        <v>101</v>
      </c>
      <c r="F31" s="23"/>
      <c r="G31" s="46" t="s">
        <v>102</v>
      </c>
      <c r="H31" s="42"/>
    </row>
    <row r="32" spans="1:8" x14ac:dyDescent="0.25">
      <c r="A32" s="14">
        <f t="shared" si="2"/>
        <v>27</v>
      </c>
      <c r="B32" s="10">
        <f t="shared" si="1"/>
        <v>371</v>
      </c>
      <c r="C32" s="16">
        <v>100</v>
      </c>
      <c r="D32" s="15" t="s">
        <v>11</v>
      </c>
      <c r="E32" s="47" t="s">
        <v>103</v>
      </c>
      <c r="F32" s="28"/>
      <c r="G32" s="16"/>
      <c r="H32" s="42"/>
    </row>
    <row r="33" spans="1:8" x14ac:dyDescent="0.25">
      <c r="A33" s="14">
        <f t="shared" si="2"/>
        <v>28</v>
      </c>
      <c r="B33" s="10">
        <f t="shared" si="1"/>
        <v>471</v>
      </c>
      <c r="C33" s="19">
        <v>27</v>
      </c>
      <c r="D33" s="15" t="s">
        <v>11</v>
      </c>
      <c r="E33" s="47" t="s">
        <v>65</v>
      </c>
      <c r="F33" s="15"/>
      <c r="G33" s="16"/>
      <c r="H33" s="48"/>
    </row>
    <row r="34" spans="1:8" x14ac:dyDescent="0.25">
      <c r="A34" s="13">
        <f t="shared" si="2"/>
        <v>29</v>
      </c>
      <c r="B34" s="10">
        <f t="shared" si="1"/>
        <v>498</v>
      </c>
      <c r="C34" s="18">
        <v>50</v>
      </c>
      <c r="D34" s="11" t="s">
        <v>11</v>
      </c>
      <c r="E34" s="44" t="s">
        <v>104</v>
      </c>
      <c r="F34" s="18"/>
      <c r="G34" s="45"/>
      <c r="H34" s="42"/>
    </row>
    <row r="35" spans="1:8" x14ac:dyDescent="0.25">
      <c r="A35" s="13">
        <f t="shared" si="2"/>
        <v>30</v>
      </c>
      <c r="B35" s="10">
        <f t="shared" si="1"/>
        <v>548</v>
      </c>
      <c r="C35" s="18">
        <v>40</v>
      </c>
      <c r="D35" s="11" t="s">
        <v>11</v>
      </c>
      <c r="E35" s="44" t="s">
        <v>105</v>
      </c>
      <c r="F35" s="11"/>
      <c r="G35" s="18"/>
      <c r="H35" s="42"/>
    </row>
    <row r="36" spans="1:8" x14ac:dyDescent="0.25">
      <c r="A36" s="13">
        <f t="shared" si="2"/>
        <v>31</v>
      </c>
      <c r="B36" s="10">
        <f t="shared" si="1"/>
        <v>588</v>
      </c>
      <c r="C36" s="18">
        <v>30</v>
      </c>
      <c r="D36" s="11" t="s">
        <v>11</v>
      </c>
      <c r="E36" s="44" t="s">
        <v>106</v>
      </c>
      <c r="F36" s="11"/>
      <c r="G36" s="18"/>
      <c r="H36" s="42"/>
    </row>
    <row r="37" spans="1:8" x14ac:dyDescent="0.25">
      <c r="A37" s="14">
        <f t="shared" si="2"/>
        <v>32</v>
      </c>
      <c r="B37" s="10">
        <f t="shared" si="1"/>
        <v>618</v>
      </c>
      <c r="C37" s="16">
        <v>100</v>
      </c>
      <c r="D37" s="15" t="s">
        <v>11</v>
      </c>
      <c r="E37" s="47" t="s">
        <v>107</v>
      </c>
      <c r="F37" s="15"/>
      <c r="G37" s="16"/>
      <c r="H37" s="42"/>
    </row>
    <row r="38" spans="1:8" x14ac:dyDescent="0.25">
      <c r="A38" s="13">
        <f t="shared" si="2"/>
        <v>33</v>
      </c>
      <c r="B38" s="10">
        <f t="shared" si="1"/>
        <v>718</v>
      </c>
      <c r="C38" s="18">
        <v>10</v>
      </c>
      <c r="D38" s="11" t="s">
        <v>11</v>
      </c>
      <c r="E38" s="44" t="s">
        <v>108</v>
      </c>
      <c r="F38" s="11"/>
      <c r="G38" s="18"/>
      <c r="H38" s="42"/>
    </row>
    <row r="39" spans="1:8" x14ac:dyDescent="0.25">
      <c r="A39" s="13">
        <f t="shared" si="2"/>
        <v>34</v>
      </c>
      <c r="B39" s="10">
        <f t="shared" si="1"/>
        <v>728</v>
      </c>
      <c r="C39" s="18">
        <v>30</v>
      </c>
      <c r="D39" s="11" t="s">
        <v>11</v>
      </c>
      <c r="E39" s="44" t="s">
        <v>109</v>
      </c>
      <c r="F39" s="18"/>
      <c r="G39" s="45"/>
      <c r="H39" s="42"/>
    </row>
    <row r="40" spans="1:8" x14ac:dyDescent="0.25">
      <c r="A40" s="13">
        <f t="shared" si="2"/>
        <v>35</v>
      </c>
      <c r="B40" s="10">
        <f t="shared" si="1"/>
        <v>758</v>
      </c>
      <c r="C40" s="18">
        <v>30</v>
      </c>
      <c r="D40" s="11" t="s">
        <v>11</v>
      </c>
      <c r="E40" s="44" t="s">
        <v>110</v>
      </c>
      <c r="F40" s="11"/>
      <c r="G40" s="18"/>
      <c r="H40" s="42"/>
    </row>
    <row r="41" spans="1:8" x14ac:dyDescent="0.25">
      <c r="A41" s="13">
        <f t="shared" si="2"/>
        <v>36</v>
      </c>
      <c r="B41" s="10">
        <f t="shared" si="1"/>
        <v>788</v>
      </c>
      <c r="C41" s="18">
        <v>2</v>
      </c>
      <c r="D41" s="11" t="s">
        <v>11</v>
      </c>
      <c r="E41" s="44" t="s">
        <v>111</v>
      </c>
      <c r="F41" s="11"/>
      <c r="G41" s="18"/>
      <c r="H41" s="42"/>
    </row>
    <row r="42" spans="1:8" x14ac:dyDescent="0.25">
      <c r="A42" s="14">
        <f t="shared" si="2"/>
        <v>37</v>
      </c>
      <c r="B42" s="10">
        <f t="shared" si="1"/>
        <v>790</v>
      </c>
      <c r="C42" s="16">
        <v>4</v>
      </c>
      <c r="D42" s="15" t="s">
        <v>11</v>
      </c>
      <c r="E42" s="47" t="s">
        <v>112</v>
      </c>
      <c r="F42" s="16"/>
      <c r="G42" s="16" t="s">
        <v>113</v>
      </c>
      <c r="H42" s="42"/>
    </row>
    <row r="43" spans="1:8" x14ac:dyDescent="0.25">
      <c r="A43" s="14">
        <f t="shared" si="2"/>
        <v>38</v>
      </c>
      <c r="B43" s="10">
        <f t="shared" si="1"/>
        <v>794</v>
      </c>
      <c r="C43" s="16">
        <v>15</v>
      </c>
      <c r="D43" s="15" t="s">
        <v>11</v>
      </c>
      <c r="E43" s="47" t="s">
        <v>114</v>
      </c>
      <c r="F43" s="15"/>
      <c r="G43" s="16"/>
      <c r="H43" s="42"/>
    </row>
    <row r="44" spans="1:8" x14ac:dyDescent="0.25">
      <c r="A44" s="14">
        <f t="shared" si="2"/>
        <v>39</v>
      </c>
      <c r="B44" s="10">
        <f t="shared" si="1"/>
        <v>809</v>
      </c>
      <c r="C44" s="16">
        <v>26</v>
      </c>
      <c r="D44" s="15" t="s">
        <v>11</v>
      </c>
      <c r="E44" s="47" t="s">
        <v>65</v>
      </c>
      <c r="F44" s="15"/>
      <c r="G44" s="16"/>
      <c r="H44" s="42"/>
    </row>
    <row r="45" spans="1:8" x14ac:dyDescent="0.25">
      <c r="A45" s="13">
        <f t="shared" si="2"/>
        <v>40</v>
      </c>
      <c r="B45" s="10">
        <f t="shared" si="1"/>
        <v>835</v>
      </c>
      <c r="C45" s="18">
        <v>5</v>
      </c>
      <c r="D45" s="11" t="s">
        <v>11</v>
      </c>
      <c r="E45" s="23" t="s">
        <v>115</v>
      </c>
      <c r="F45" s="11"/>
      <c r="G45" s="18"/>
      <c r="H45" s="42"/>
    </row>
    <row r="46" spans="1:8" x14ac:dyDescent="0.25">
      <c r="A46" s="13">
        <f t="shared" si="2"/>
        <v>41</v>
      </c>
      <c r="B46" s="10">
        <f t="shared" si="1"/>
        <v>840</v>
      </c>
      <c r="C46" s="18">
        <v>5</v>
      </c>
      <c r="D46" s="11" t="s">
        <v>18</v>
      </c>
      <c r="E46" s="23" t="s">
        <v>116</v>
      </c>
      <c r="F46" s="11"/>
      <c r="G46" s="49" t="s">
        <v>86</v>
      </c>
      <c r="H46" s="42"/>
    </row>
    <row r="47" spans="1:8" x14ac:dyDescent="0.25">
      <c r="A47" s="13">
        <f t="shared" si="2"/>
        <v>42</v>
      </c>
      <c r="B47" s="10">
        <f t="shared" si="1"/>
        <v>845</v>
      </c>
      <c r="C47" s="18">
        <v>50</v>
      </c>
      <c r="D47" s="11" t="s">
        <v>11</v>
      </c>
      <c r="E47" s="23" t="s">
        <v>117</v>
      </c>
      <c r="F47" s="11"/>
      <c r="G47" s="18"/>
      <c r="H47" s="42"/>
    </row>
    <row r="48" spans="1:8" x14ac:dyDescent="0.25">
      <c r="A48" s="13">
        <f t="shared" si="2"/>
        <v>43</v>
      </c>
      <c r="B48" s="10">
        <f t="shared" si="1"/>
        <v>895</v>
      </c>
      <c r="C48" s="18">
        <v>3</v>
      </c>
      <c r="D48" s="11" t="s">
        <v>11</v>
      </c>
      <c r="E48" s="23" t="s">
        <v>118</v>
      </c>
      <c r="F48" s="11"/>
      <c r="G48" s="18"/>
      <c r="H48" s="42"/>
    </row>
    <row r="49" spans="1:8" x14ac:dyDescent="0.25">
      <c r="A49" s="13">
        <f t="shared" si="2"/>
        <v>44</v>
      </c>
      <c r="B49" s="10">
        <f t="shared" si="1"/>
        <v>898</v>
      </c>
      <c r="C49" s="18">
        <v>5</v>
      </c>
      <c r="D49" s="11" t="s">
        <v>18</v>
      </c>
      <c r="E49" s="23" t="s">
        <v>119</v>
      </c>
      <c r="F49" s="11"/>
      <c r="G49" s="18"/>
      <c r="H49" s="42"/>
    </row>
    <row r="50" spans="1:8" x14ac:dyDescent="0.25">
      <c r="A50" s="13">
        <f t="shared" si="2"/>
        <v>45</v>
      </c>
      <c r="B50" s="10">
        <f t="shared" si="1"/>
        <v>903</v>
      </c>
      <c r="C50" s="18">
        <v>3</v>
      </c>
      <c r="D50" s="11" t="s">
        <v>11</v>
      </c>
      <c r="E50" s="23" t="s">
        <v>120</v>
      </c>
      <c r="F50" s="11"/>
      <c r="G50" s="18"/>
      <c r="H50" s="42"/>
    </row>
    <row r="51" spans="1:8" x14ac:dyDescent="0.25">
      <c r="A51" s="13">
        <f t="shared" si="2"/>
        <v>46</v>
      </c>
      <c r="B51" s="10">
        <f t="shared" si="1"/>
        <v>906</v>
      </c>
      <c r="C51" s="18">
        <v>3</v>
      </c>
      <c r="D51" s="11" t="s">
        <v>11</v>
      </c>
      <c r="E51" s="23" t="s">
        <v>121</v>
      </c>
      <c r="F51" s="11"/>
      <c r="G51" s="18"/>
      <c r="H51" s="42"/>
    </row>
    <row r="52" spans="1:8" x14ac:dyDescent="0.25">
      <c r="A52" s="13">
        <f t="shared" si="2"/>
        <v>47</v>
      </c>
      <c r="B52" s="10">
        <f t="shared" si="1"/>
        <v>909</v>
      </c>
      <c r="C52" s="18">
        <v>3</v>
      </c>
      <c r="D52" s="11" t="s">
        <v>11</v>
      </c>
      <c r="E52" s="23" t="s">
        <v>122</v>
      </c>
      <c r="F52" s="11"/>
      <c r="G52" s="18"/>
      <c r="H52" s="42"/>
    </row>
    <row r="53" spans="1:8" x14ac:dyDescent="0.25">
      <c r="A53" s="13">
        <f t="shared" si="2"/>
        <v>48</v>
      </c>
      <c r="B53" s="10">
        <f t="shared" si="1"/>
        <v>912</v>
      </c>
      <c r="C53" s="18">
        <v>3</v>
      </c>
      <c r="D53" s="11" t="s">
        <v>11</v>
      </c>
      <c r="E53" s="44" t="s">
        <v>123</v>
      </c>
      <c r="F53" s="23"/>
      <c r="G53" s="18"/>
      <c r="H53" s="42"/>
    </row>
    <row r="54" spans="1:8" x14ac:dyDescent="0.25">
      <c r="A54" s="13">
        <f t="shared" si="2"/>
        <v>49</v>
      </c>
      <c r="B54" s="10">
        <f t="shared" si="1"/>
        <v>915</v>
      </c>
      <c r="C54" s="18">
        <v>3</v>
      </c>
      <c r="D54" s="11" t="s">
        <v>11</v>
      </c>
      <c r="E54" s="44" t="s">
        <v>124</v>
      </c>
      <c r="F54" s="23"/>
      <c r="G54" s="18"/>
      <c r="H54" s="42"/>
    </row>
    <row r="55" spans="1:8" x14ac:dyDescent="0.25">
      <c r="A55" s="13">
        <f t="shared" si="2"/>
        <v>50</v>
      </c>
      <c r="B55" s="10">
        <f t="shared" si="1"/>
        <v>918</v>
      </c>
      <c r="C55" s="18">
        <v>3</v>
      </c>
      <c r="D55" s="11" t="s">
        <v>11</v>
      </c>
      <c r="E55" s="44" t="s">
        <v>125</v>
      </c>
      <c r="F55" s="23"/>
      <c r="G55" s="18"/>
      <c r="H55" s="42"/>
    </row>
    <row r="56" spans="1:8" x14ac:dyDescent="0.25">
      <c r="A56" s="13">
        <f t="shared" si="2"/>
        <v>51</v>
      </c>
      <c r="B56" s="10">
        <f t="shared" si="1"/>
        <v>921</v>
      </c>
      <c r="C56" s="18">
        <v>40</v>
      </c>
      <c r="D56" s="11" t="s">
        <v>11</v>
      </c>
      <c r="E56" s="44" t="s">
        <v>126</v>
      </c>
      <c r="F56" s="23"/>
      <c r="G56" s="18"/>
      <c r="H56" s="42"/>
    </row>
    <row r="57" spans="1:8" x14ac:dyDescent="0.25">
      <c r="A57" s="13">
        <f t="shared" si="2"/>
        <v>52</v>
      </c>
      <c r="B57" s="10">
        <f t="shared" si="1"/>
        <v>961</v>
      </c>
      <c r="C57" s="18">
        <v>30</v>
      </c>
      <c r="D57" s="11" t="s">
        <v>11</v>
      </c>
      <c r="E57" s="18" t="s">
        <v>127</v>
      </c>
      <c r="F57" s="23"/>
      <c r="G57" s="18"/>
      <c r="H57" s="42"/>
    </row>
    <row r="58" spans="1:8" x14ac:dyDescent="0.25">
      <c r="A58" s="13">
        <f t="shared" si="2"/>
        <v>53</v>
      </c>
      <c r="B58" s="10">
        <f t="shared" si="1"/>
        <v>991</v>
      </c>
      <c r="C58" s="18">
        <v>5</v>
      </c>
      <c r="D58" s="11" t="s">
        <v>18</v>
      </c>
      <c r="E58" s="44" t="s">
        <v>128</v>
      </c>
      <c r="F58" s="23"/>
      <c r="G58" s="18"/>
      <c r="H58" s="42"/>
    </row>
    <row r="59" spans="1:8" x14ac:dyDescent="0.25">
      <c r="A59" s="13">
        <f t="shared" si="2"/>
        <v>54</v>
      </c>
      <c r="B59" s="10">
        <f t="shared" si="1"/>
        <v>996</v>
      </c>
      <c r="C59" s="18">
        <v>5</v>
      </c>
      <c r="D59" s="11" t="s">
        <v>18</v>
      </c>
      <c r="E59" s="44" t="s">
        <v>129</v>
      </c>
      <c r="F59" s="23"/>
      <c r="G59" s="46" t="s">
        <v>99</v>
      </c>
      <c r="H59" s="42"/>
    </row>
    <row r="60" spans="1:8" x14ac:dyDescent="0.25">
      <c r="A60" s="13">
        <f t="shared" si="2"/>
        <v>55</v>
      </c>
      <c r="B60" s="10">
        <f t="shared" si="1"/>
        <v>1001</v>
      </c>
      <c r="C60" s="18">
        <v>30</v>
      </c>
      <c r="D60" s="11" t="s">
        <v>11</v>
      </c>
      <c r="E60" s="44" t="s">
        <v>130</v>
      </c>
      <c r="F60" s="23"/>
      <c r="G60" s="18"/>
      <c r="H60" s="42"/>
    </row>
    <row r="61" spans="1:8" x14ac:dyDescent="0.25">
      <c r="A61" s="13">
        <f t="shared" si="2"/>
        <v>56</v>
      </c>
      <c r="B61" s="10">
        <f t="shared" si="1"/>
        <v>1031</v>
      </c>
      <c r="C61" s="22">
        <v>2</v>
      </c>
      <c r="D61" s="11" t="s">
        <v>11</v>
      </c>
      <c r="E61" s="18" t="s">
        <v>131</v>
      </c>
      <c r="F61" s="23"/>
      <c r="G61" s="46" t="s">
        <v>102</v>
      </c>
      <c r="H61" s="42"/>
    </row>
    <row r="62" spans="1:8" x14ac:dyDescent="0.25">
      <c r="A62" s="14">
        <f t="shared" si="2"/>
        <v>57</v>
      </c>
      <c r="B62" s="10">
        <f t="shared" si="1"/>
        <v>1033</v>
      </c>
      <c r="C62" s="16">
        <v>100</v>
      </c>
      <c r="D62" s="15" t="s">
        <v>11</v>
      </c>
      <c r="E62" s="47" t="s">
        <v>132</v>
      </c>
      <c r="F62" s="28"/>
      <c r="G62" s="16"/>
      <c r="H62" s="42"/>
    </row>
    <row r="63" spans="1:8" x14ac:dyDescent="0.25">
      <c r="A63" s="14">
        <f t="shared" si="2"/>
        <v>58</v>
      </c>
      <c r="B63" s="10">
        <f t="shared" si="1"/>
        <v>1133</v>
      </c>
      <c r="C63" s="19">
        <v>27</v>
      </c>
      <c r="D63" s="15" t="s">
        <v>11</v>
      </c>
      <c r="E63" s="47" t="s">
        <v>65</v>
      </c>
      <c r="F63" s="28"/>
      <c r="G63" s="16"/>
      <c r="H63" s="42"/>
    </row>
    <row r="64" spans="1:8" x14ac:dyDescent="0.25">
      <c r="A64" s="13">
        <f t="shared" si="2"/>
        <v>59</v>
      </c>
      <c r="B64" s="10">
        <f t="shared" si="1"/>
        <v>1160</v>
      </c>
      <c r="C64" s="22">
        <v>50</v>
      </c>
      <c r="D64" s="11" t="s">
        <v>11</v>
      </c>
      <c r="E64" s="18" t="s">
        <v>133</v>
      </c>
      <c r="F64" s="23"/>
      <c r="G64" s="18"/>
      <c r="H64" s="42"/>
    </row>
    <row r="65" spans="1:8" x14ac:dyDescent="0.25">
      <c r="A65" s="13">
        <f t="shared" si="2"/>
        <v>60</v>
      </c>
      <c r="B65" s="10">
        <f t="shared" si="1"/>
        <v>1210</v>
      </c>
      <c r="C65" s="22">
        <v>2</v>
      </c>
      <c r="D65" s="11" t="s">
        <v>11</v>
      </c>
      <c r="E65" s="18" t="s">
        <v>134</v>
      </c>
      <c r="F65" s="23"/>
      <c r="G65" s="18"/>
      <c r="H65" s="42"/>
    </row>
    <row r="66" spans="1:8" x14ac:dyDescent="0.25">
      <c r="A66" s="13">
        <f t="shared" si="2"/>
        <v>61</v>
      </c>
      <c r="B66" s="10">
        <f t="shared" si="1"/>
        <v>1212</v>
      </c>
      <c r="C66" s="22">
        <v>10</v>
      </c>
      <c r="D66" s="11" t="s">
        <v>18</v>
      </c>
      <c r="E66" s="18" t="s">
        <v>135</v>
      </c>
      <c r="F66" s="23"/>
      <c r="G66" s="18"/>
      <c r="H66" s="42"/>
    </row>
    <row r="67" spans="1:8" x14ac:dyDescent="0.25">
      <c r="A67" s="13">
        <f t="shared" si="2"/>
        <v>62</v>
      </c>
      <c r="B67" s="10">
        <f t="shared" si="1"/>
        <v>1222</v>
      </c>
      <c r="C67" s="22">
        <v>30</v>
      </c>
      <c r="D67" s="11" t="s">
        <v>11</v>
      </c>
      <c r="E67" s="18" t="s">
        <v>136</v>
      </c>
      <c r="F67" s="23"/>
      <c r="G67" s="18"/>
      <c r="H67" s="42"/>
    </row>
    <row r="68" spans="1:8" x14ac:dyDescent="0.25">
      <c r="A68" s="13">
        <f t="shared" si="2"/>
        <v>63</v>
      </c>
      <c r="B68" s="10">
        <f t="shared" si="1"/>
        <v>1252</v>
      </c>
      <c r="C68" s="22">
        <v>5</v>
      </c>
      <c r="D68" s="11" t="s">
        <v>18</v>
      </c>
      <c r="E68" s="18" t="s">
        <v>137</v>
      </c>
      <c r="F68" s="23"/>
      <c r="G68" s="18"/>
      <c r="H68" s="42"/>
    </row>
    <row r="69" spans="1:8" x14ac:dyDescent="0.25">
      <c r="A69" s="13">
        <f t="shared" si="2"/>
        <v>64</v>
      </c>
      <c r="B69" s="10">
        <f t="shared" si="1"/>
        <v>1257</v>
      </c>
      <c r="C69" s="22">
        <v>2</v>
      </c>
      <c r="D69" s="11" t="s">
        <v>11</v>
      </c>
      <c r="E69" s="18" t="s">
        <v>138</v>
      </c>
      <c r="F69" s="23"/>
      <c r="G69" s="46" t="s">
        <v>102</v>
      </c>
      <c r="H69" s="42"/>
    </row>
    <row r="70" spans="1:8" x14ac:dyDescent="0.25">
      <c r="A70" s="14">
        <f t="shared" si="2"/>
        <v>65</v>
      </c>
      <c r="B70" s="10">
        <f t="shared" si="1"/>
        <v>1259</v>
      </c>
      <c r="C70" s="19">
        <v>27</v>
      </c>
      <c r="D70" s="15" t="s">
        <v>11</v>
      </c>
      <c r="E70" s="47" t="s">
        <v>65</v>
      </c>
      <c r="F70" s="28"/>
      <c r="G70" s="16"/>
      <c r="H70" s="42"/>
    </row>
    <row r="71" spans="1:8" x14ac:dyDescent="0.25">
      <c r="A71" s="13">
        <f t="shared" si="2"/>
        <v>66</v>
      </c>
      <c r="B71" s="10">
        <f t="shared" ref="B71:B113" si="3">B70+C70</f>
        <v>1286</v>
      </c>
      <c r="C71" s="22">
        <v>50</v>
      </c>
      <c r="D71" s="11" t="s">
        <v>11</v>
      </c>
      <c r="E71" s="18" t="s">
        <v>139</v>
      </c>
      <c r="F71" s="23"/>
      <c r="G71" s="18"/>
      <c r="H71" s="42"/>
    </row>
    <row r="72" spans="1:8" x14ac:dyDescent="0.25">
      <c r="A72" s="13">
        <f t="shared" si="2"/>
        <v>67</v>
      </c>
      <c r="B72" s="10">
        <f t="shared" si="3"/>
        <v>1336</v>
      </c>
      <c r="C72" s="22">
        <v>2</v>
      </c>
      <c r="D72" s="11" t="s">
        <v>11</v>
      </c>
      <c r="E72" s="18" t="s">
        <v>140</v>
      </c>
      <c r="F72" s="23"/>
      <c r="G72" s="18"/>
      <c r="H72" s="42"/>
    </row>
    <row r="73" spans="1:8" x14ac:dyDescent="0.25">
      <c r="A73" s="13">
        <f t="shared" si="2"/>
        <v>68</v>
      </c>
      <c r="B73" s="10">
        <f t="shared" si="3"/>
        <v>1338</v>
      </c>
      <c r="C73" s="18">
        <v>5</v>
      </c>
      <c r="D73" s="11" t="s">
        <v>11</v>
      </c>
      <c r="E73" s="23" t="s">
        <v>141</v>
      </c>
      <c r="F73" s="18"/>
      <c r="G73" s="45"/>
      <c r="H73" s="42"/>
    </row>
    <row r="74" spans="1:8" x14ac:dyDescent="0.25">
      <c r="A74" s="13">
        <f t="shared" si="2"/>
        <v>69</v>
      </c>
      <c r="B74" s="10">
        <f t="shared" si="3"/>
        <v>1343</v>
      </c>
      <c r="C74" s="18">
        <v>5</v>
      </c>
      <c r="D74" s="11" t="s">
        <v>18</v>
      </c>
      <c r="E74" s="23" t="s">
        <v>142</v>
      </c>
      <c r="F74" s="11"/>
      <c r="G74" s="49" t="s">
        <v>86</v>
      </c>
      <c r="H74" s="42"/>
    </row>
    <row r="75" spans="1:8" x14ac:dyDescent="0.25">
      <c r="A75" s="13">
        <f t="shared" si="2"/>
        <v>70</v>
      </c>
      <c r="B75" s="10">
        <f t="shared" si="3"/>
        <v>1348</v>
      </c>
      <c r="C75" s="18">
        <v>50</v>
      </c>
      <c r="D75" s="11" t="s">
        <v>11</v>
      </c>
      <c r="E75" s="23" t="s">
        <v>143</v>
      </c>
      <c r="F75" s="18"/>
      <c r="G75" s="45"/>
      <c r="H75" s="42"/>
    </row>
    <row r="76" spans="1:8" x14ac:dyDescent="0.25">
      <c r="A76" s="13">
        <f t="shared" si="2"/>
        <v>71</v>
      </c>
      <c r="B76" s="10">
        <f t="shared" si="3"/>
        <v>1398</v>
      </c>
      <c r="C76" s="18">
        <v>3</v>
      </c>
      <c r="D76" s="11" t="s">
        <v>11</v>
      </c>
      <c r="E76" s="23" t="s">
        <v>144</v>
      </c>
      <c r="F76" s="11"/>
      <c r="G76" s="18"/>
      <c r="H76" s="42"/>
    </row>
    <row r="77" spans="1:8" x14ac:dyDescent="0.25">
      <c r="A77" s="13">
        <f t="shared" si="2"/>
        <v>72</v>
      </c>
      <c r="B77" s="10">
        <f t="shared" si="3"/>
        <v>1401</v>
      </c>
      <c r="C77" s="18">
        <v>5</v>
      </c>
      <c r="D77" s="11" t="s">
        <v>18</v>
      </c>
      <c r="E77" s="23" t="s">
        <v>145</v>
      </c>
      <c r="F77" s="18"/>
      <c r="G77" s="45"/>
      <c r="H77" s="42"/>
    </row>
    <row r="78" spans="1:8" x14ac:dyDescent="0.25">
      <c r="A78" s="13">
        <f t="shared" si="2"/>
        <v>73</v>
      </c>
      <c r="B78" s="10">
        <f t="shared" si="3"/>
        <v>1406</v>
      </c>
      <c r="C78" s="18">
        <v>3</v>
      </c>
      <c r="D78" s="11" t="s">
        <v>11</v>
      </c>
      <c r="E78" s="23" t="s">
        <v>146</v>
      </c>
      <c r="F78" s="11"/>
      <c r="G78" s="18"/>
      <c r="H78" s="42"/>
    </row>
    <row r="79" spans="1:8" x14ac:dyDescent="0.25">
      <c r="A79" s="13">
        <f t="shared" si="2"/>
        <v>74</v>
      </c>
      <c r="B79" s="10">
        <f t="shared" si="3"/>
        <v>1409</v>
      </c>
      <c r="C79" s="18">
        <v>3</v>
      </c>
      <c r="D79" s="11" t="s">
        <v>11</v>
      </c>
      <c r="E79" s="23" t="s">
        <v>147</v>
      </c>
      <c r="F79" s="11"/>
      <c r="G79" s="18"/>
      <c r="H79" s="42"/>
    </row>
    <row r="80" spans="1:8" x14ac:dyDescent="0.25">
      <c r="A80" s="13">
        <f t="shared" si="2"/>
        <v>75</v>
      </c>
      <c r="B80" s="10">
        <f t="shared" si="3"/>
        <v>1412</v>
      </c>
      <c r="C80" s="18">
        <v>3</v>
      </c>
      <c r="D80" s="11" t="s">
        <v>11</v>
      </c>
      <c r="E80" s="23" t="s">
        <v>148</v>
      </c>
      <c r="F80" s="18"/>
      <c r="G80" s="45"/>
      <c r="H80" s="42"/>
    </row>
    <row r="81" spans="1:8" x14ac:dyDescent="0.25">
      <c r="A81" s="13">
        <f t="shared" si="2"/>
        <v>76</v>
      </c>
      <c r="B81" s="10">
        <f t="shared" si="3"/>
        <v>1415</v>
      </c>
      <c r="C81" s="18">
        <v>3</v>
      </c>
      <c r="D81" s="11" t="s">
        <v>11</v>
      </c>
      <c r="E81" s="44" t="s">
        <v>149</v>
      </c>
      <c r="F81" s="11"/>
      <c r="G81" s="18"/>
      <c r="H81" s="42"/>
    </row>
    <row r="82" spans="1:8" x14ac:dyDescent="0.25">
      <c r="A82" s="13">
        <f t="shared" ref="A82:A113" si="4">A81+1</f>
        <v>77</v>
      </c>
      <c r="B82" s="10">
        <f t="shared" si="3"/>
        <v>1418</v>
      </c>
      <c r="C82" s="18">
        <v>3</v>
      </c>
      <c r="D82" s="11" t="s">
        <v>11</v>
      </c>
      <c r="E82" s="44" t="s">
        <v>150</v>
      </c>
      <c r="F82" s="18"/>
      <c r="G82" s="45"/>
      <c r="H82" s="42"/>
    </row>
    <row r="83" spans="1:8" x14ac:dyDescent="0.25">
      <c r="A83" s="13">
        <f t="shared" si="4"/>
        <v>78</v>
      </c>
      <c r="B83" s="10">
        <f t="shared" si="3"/>
        <v>1421</v>
      </c>
      <c r="C83" s="18">
        <v>3</v>
      </c>
      <c r="D83" s="11" t="s">
        <v>11</v>
      </c>
      <c r="E83" s="44" t="s">
        <v>151</v>
      </c>
      <c r="F83" s="11"/>
      <c r="G83" s="18"/>
      <c r="H83" s="42"/>
    </row>
    <row r="84" spans="1:8" x14ac:dyDescent="0.25">
      <c r="A84" s="13">
        <f t="shared" si="4"/>
        <v>79</v>
      </c>
      <c r="B84" s="10">
        <f t="shared" si="3"/>
        <v>1424</v>
      </c>
      <c r="C84" s="18">
        <v>40</v>
      </c>
      <c r="D84" s="11" t="s">
        <v>11</v>
      </c>
      <c r="E84" s="44" t="s">
        <v>152</v>
      </c>
      <c r="F84" s="11"/>
      <c r="G84" s="18"/>
      <c r="H84" s="42"/>
    </row>
    <row r="85" spans="1:8" x14ac:dyDescent="0.25">
      <c r="A85" s="13">
        <f t="shared" si="4"/>
        <v>80</v>
      </c>
      <c r="B85" s="10">
        <f t="shared" si="3"/>
        <v>1464</v>
      </c>
      <c r="C85" s="18">
        <v>30</v>
      </c>
      <c r="D85" s="11" t="s">
        <v>11</v>
      </c>
      <c r="E85" s="18" t="s">
        <v>153</v>
      </c>
      <c r="F85" s="18"/>
      <c r="G85" s="45"/>
      <c r="H85" s="42"/>
    </row>
    <row r="86" spans="1:8" x14ac:dyDescent="0.25">
      <c r="A86" s="13">
        <f t="shared" si="4"/>
        <v>81</v>
      </c>
      <c r="B86" s="10">
        <f t="shared" si="3"/>
        <v>1494</v>
      </c>
      <c r="C86" s="18">
        <v>5</v>
      </c>
      <c r="D86" s="11" t="s">
        <v>18</v>
      </c>
      <c r="E86" s="44" t="s">
        <v>154</v>
      </c>
      <c r="F86" s="11"/>
      <c r="G86" s="18"/>
      <c r="H86" s="42"/>
    </row>
    <row r="87" spans="1:8" x14ac:dyDescent="0.25">
      <c r="A87" s="13">
        <f t="shared" si="4"/>
        <v>82</v>
      </c>
      <c r="B87" s="10">
        <f t="shared" si="3"/>
        <v>1499</v>
      </c>
      <c r="C87" s="18">
        <v>5</v>
      </c>
      <c r="D87" s="11" t="s">
        <v>18</v>
      </c>
      <c r="E87" s="44" t="s">
        <v>142</v>
      </c>
      <c r="F87" s="18"/>
      <c r="G87" s="46" t="s">
        <v>99</v>
      </c>
      <c r="H87" s="42"/>
    </row>
    <row r="88" spans="1:8" x14ac:dyDescent="0.25">
      <c r="A88" s="13">
        <f t="shared" si="4"/>
        <v>83</v>
      </c>
      <c r="B88" s="10">
        <f t="shared" si="3"/>
        <v>1504</v>
      </c>
      <c r="C88" s="18">
        <v>30</v>
      </c>
      <c r="D88" s="11" t="s">
        <v>11</v>
      </c>
      <c r="E88" s="44" t="s">
        <v>155</v>
      </c>
      <c r="F88" s="11"/>
      <c r="G88" s="18"/>
      <c r="H88" s="42"/>
    </row>
    <row r="89" spans="1:8" x14ac:dyDescent="0.25">
      <c r="A89" s="13">
        <f t="shared" si="4"/>
        <v>84</v>
      </c>
      <c r="B89" s="10">
        <f t="shared" si="3"/>
        <v>1534</v>
      </c>
      <c r="C89" s="22">
        <v>2</v>
      </c>
      <c r="D89" s="11" t="s">
        <v>11</v>
      </c>
      <c r="E89" s="18" t="s">
        <v>156</v>
      </c>
      <c r="F89" s="11"/>
      <c r="G89" s="46" t="s">
        <v>102</v>
      </c>
      <c r="H89" s="42"/>
    </row>
    <row r="90" spans="1:8" x14ac:dyDescent="0.25">
      <c r="A90" s="14">
        <f t="shared" si="4"/>
        <v>85</v>
      </c>
      <c r="B90" s="10">
        <f t="shared" si="3"/>
        <v>1536</v>
      </c>
      <c r="C90" s="16">
        <v>127</v>
      </c>
      <c r="D90" s="15" t="s">
        <v>11</v>
      </c>
      <c r="E90" s="47" t="s">
        <v>65</v>
      </c>
      <c r="F90" s="16"/>
      <c r="G90" s="50"/>
      <c r="H90" s="42"/>
    </row>
    <row r="91" spans="1:8" x14ac:dyDescent="0.25">
      <c r="A91" s="13">
        <f t="shared" si="4"/>
        <v>86</v>
      </c>
      <c r="B91" s="10">
        <f t="shared" si="3"/>
        <v>1663</v>
      </c>
      <c r="C91" s="18">
        <v>1</v>
      </c>
      <c r="D91" s="11" t="s">
        <v>11</v>
      </c>
      <c r="E91" s="44" t="s">
        <v>157</v>
      </c>
      <c r="F91" s="18"/>
      <c r="G91" s="18" t="s">
        <v>158</v>
      </c>
      <c r="H91" s="42"/>
    </row>
    <row r="92" spans="1:8" x14ac:dyDescent="0.25">
      <c r="A92" s="13">
        <f t="shared" si="4"/>
        <v>87</v>
      </c>
      <c r="B92" s="10">
        <f t="shared" si="3"/>
        <v>1664</v>
      </c>
      <c r="C92" s="18">
        <v>3</v>
      </c>
      <c r="D92" s="11" t="s">
        <v>18</v>
      </c>
      <c r="E92" s="44" t="s">
        <v>159</v>
      </c>
      <c r="F92" s="11"/>
      <c r="G92" s="18"/>
      <c r="H92" s="42"/>
    </row>
    <row r="93" spans="1:8" x14ac:dyDescent="0.25">
      <c r="A93" s="13">
        <f t="shared" si="4"/>
        <v>88</v>
      </c>
      <c r="B93" s="10">
        <f t="shared" si="3"/>
        <v>1667</v>
      </c>
      <c r="C93" s="18">
        <v>40</v>
      </c>
      <c r="D93" s="11" t="s">
        <v>11</v>
      </c>
      <c r="E93" s="44" t="s">
        <v>160</v>
      </c>
      <c r="F93" s="18"/>
      <c r="G93" s="45"/>
      <c r="H93" s="42"/>
    </row>
    <row r="94" spans="1:8" x14ac:dyDescent="0.25">
      <c r="A94" s="13">
        <f t="shared" si="4"/>
        <v>89</v>
      </c>
      <c r="B94" s="10">
        <f t="shared" si="3"/>
        <v>1707</v>
      </c>
      <c r="C94" s="18">
        <v>40</v>
      </c>
      <c r="D94" s="11" t="s">
        <v>11</v>
      </c>
      <c r="E94" s="44" t="s">
        <v>161</v>
      </c>
      <c r="F94" s="11"/>
      <c r="G94" s="18"/>
      <c r="H94" s="42"/>
    </row>
    <row r="95" spans="1:8" x14ac:dyDescent="0.25">
      <c r="A95" s="13">
        <f t="shared" si="4"/>
        <v>90</v>
      </c>
      <c r="B95" s="10">
        <f t="shared" si="3"/>
        <v>1747</v>
      </c>
      <c r="C95" s="5">
        <v>40</v>
      </c>
      <c r="D95" s="6" t="s">
        <v>11</v>
      </c>
      <c r="E95" s="44" t="s">
        <v>162</v>
      </c>
      <c r="F95" s="6"/>
      <c r="G95" s="18"/>
      <c r="H95" s="42"/>
    </row>
    <row r="96" spans="1:8" x14ac:dyDescent="0.25">
      <c r="A96" s="13">
        <f t="shared" si="4"/>
        <v>91</v>
      </c>
      <c r="B96" s="10">
        <f t="shared" si="3"/>
        <v>1787</v>
      </c>
      <c r="C96" s="14">
        <v>1</v>
      </c>
      <c r="D96" s="15" t="s">
        <v>11</v>
      </c>
      <c r="E96" s="28" t="s">
        <v>163</v>
      </c>
      <c r="F96" s="15"/>
      <c r="G96" s="20" t="s">
        <v>164</v>
      </c>
      <c r="H96" s="42"/>
    </row>
    <row r="97" spans="1:8" x14ac:dyDescent="0.25">
      <c r="A97" s="13">
        <f t="shared" si="4"/>
        <v>92</v>
      </c>
      <c r="B97" s="10">
        <f t="shared" si="3"/>
        <v>1788</v>
      </c>
      <c r="C97" s="14">
        <v>2</v>
      </c>
      <c r="D97" s="15" t="s">
        <v>18</v>
      </c>
      <c r="E97" s="28" t="s">
        <v>165</v>
      </c>
      <c r="F97" s="15"/>
      <c r="G97" s="20"/>
      <c r="H97" s="42"/>
    </row>
    <row r="98" spans="1:8" x14ac:dyDescent="0.25">
      <c r="A98" s="13">
        <f t="shared" si="4"/>
        <v>93</v>
      </c>
      <c r="B98" s="10">
        <f t="shared" si="3"/>
        <v>1790</v>
      </c>
      <c r="C98" s="14">
        <v>2</v>
      </c>
      <c r="D98" s="15" t="s">
        <v>18</v>
      </c>
      <c r="E98" s="28" t="s">
        <v>166</v>
      </c>
      <c r="F98" s="15"/>
      <c r="G98" s="20"/>
      <c r="H98" s="42"/>
    </row>
    <row r="99" spans="1:8" x14ac:dyDescent="0.25">
      <c r="A99" s="13">
        <f t="shared" si="4"/>
        <v>94</v>
      </c>
      <c r="B99" s="10">
        <f t="shared" si="3"/>
        <v>1792</v>
      </c>
      <c r="C99" s="14">
        <v>4</v>
      </c>
      <c r="D99" s="15" t="s">
        <v>18</v>
      </c>
      <c r="E99" s="28" t="s">
        <v>167</v>
      </c>
      <c r="F99" s="15"/>
      <c r="G99" s="20"/>
      <c r="H99" s="42"/>
    </row>
    <row r="100" spans="1:8" x14ac:dyDescent="0.25">
      <c r="A100" s="13">
        <f t="shared" si="4"/>
        <v>95</v>
      </c>
      <c r="B100" s="10">
        <f t="shared" si="3"/>
        <v>1796</v>
      </c>
      <c r="C100" s="14">
        <v>20</v>
      </c>
      <c r="D100" s="15" t="s">
        <v>11</v>
      </c>
      <c r="E100" s="47" t="s">
        <v>168</v>
      </c>
      <c r="F100" s="15"/>
      <c r="G100" s="20"/>
      <c r="H100" s="42"/>
    </row>
    <row r="101" spans="1:8" x14ac:dyDescent="0.25">
      <c r="A101" s="13">
        <f t="shared" si="4"/>
        <v>96</v>
      </c>
      <c r="B101" s="10">
        <f t="shared" si="3"/>
        <v>1816</v>
      </c>
      <c r="C101" s="14">
        <v>25</v>
      </c>
      <c r="D101" s="15" t="s">
        <v>11</v>
      </c>
      <c r="E101" s="17" t="s">
        <v>169</v>
      </c>
      <c r="F101" s="15"/>
      <c r="G101" s="20"/>
      <c r="H101" s="42"/>
    </row>
    <row r="102" spans="1:8" x14ac:dyDescent="0.25">
      <c r="A102" s="13">
        <f t="shared" si="4"/>
        <v>97</v>
      </c>
      <c r="B102" s="10">
        <f t="shared" si="3"/>
        <v>1841</v>
      </c>
      <c r="C102" s="14">
        <v>2</v>
      </c>
      <c r="D102" s="15" t="s">
        <v>11</v>
      </c>
      <c r="E102" s="17" t="s">
        <v>170</v>
      </c>
      <c r="F102" s="15"/>
      <c r="G102" s="20"/>
      <c r="H102" s="42"/>
    </row>
    <row r="103" spans="1:8" x14ac:dyDescent="0.25">
      <c r="A103" s="13">
        <f t="shared" si="4"/>
        <v>98</v>
      </c>
      <c r="B103" s="10">
        <f t="shared" si="3"/>
        <v>1843</v>
      </c>
      <c r="C103" s="14">
        <v>1</v>
      </c>
      <c r="D103" s="15" t="s">
        <v>11</v>
      </c>
      <c r="E103" s="17" t="s">
        <v>171</v>
      </c>
      <c r="F103" s="15"/>
      <c r="G103" s="20" t="s">
        <v>172</v>
      </c>
      <c r="H103" s="42"/>
    </row>
    <row r="104" spans="1:8" x14ac:dyDescent="0.25">
      <c r="A104" s="14">
        <f t="shared" si="4"/>
        <v>99</v>
      </c>
      <c r="B104" s="10">
        <f t="shared" si="3"/>
        <v>1844</v>
      </c>
      <c r="C104" s="14">
        <v>1</v>
      </c>
      <c r="D104" s="15" t="s">
        <v>11</v>
      </c>
      <c r="E104" s="17" t="s">
        <v>173</v>
      </c>
      <c r="F104" s="15"/>
      <c r="G104" s="20" t="s">
        <v>172</v>
      </c>
      <c r="H104" s="42"/>
    </row>
    <row r="105" spans="1:8" x14ac:dyDescent="0.25">
      <c r="A105" s="14">
        <f t="shared" si="4"/>
        <v>100</v>
      </c>
      <c r="B105" s="10">
        <f t="shared" si="3"/>
        <v>1845</v>
      </c>
      <c r="C105" s="14">
        <v>1</v>
      </c>
      <c r="D105" s="15" t="s">
        <v>11</v>
      </c>
      <c r="E105" s="17" t="s">
        <v>174</v>
      </c>
      <c r="F105" s="15"/>
      <c r="G105" s="20" t="s">
        <v>172</v>
      </c>
      <c r="H105" s="42"/>
    </row>
    <row r="106" spans="1:8" x14ac:dyDescent="0.25">
      <c r="A106" s="14">
        <f t="shared" si="4"/>
        <v>101</v>
      </c>
      <c r="B106" s="14">
        <f t="shared" si="3"/>
        <v>1846</v>
      </c>
      <c r="C106" s="14">
        <v>2</v>
      </c>
      <c r="D106" s="15" t="s">
        <v>18</v>
      </c>
      <c r="E106" s="28" t="s">
        <v>175</v>
      </c>
      <c r="F106" s="15"/>
      <c r="G106" s="20" t="s">
        <v>176</v>
      </c>
      <c r="H106" s="42"/>
    </row>
    <row r="107" spans="1:8" x14ac:dyDescent="0.25">
      <c r="A107" s="14">
        <f t="shared" si="4"/>
        <v>102</v>
      </c>
      <c r="B107" s="14">
        <f t="shared" si="3"/>
        <v>1848</v>
      </c>
      <c r="C107" s="14">
        <v>2</v>
      </c>
      <c r="D107" s="15" t="s">
        <v>18</v>
      </c>
      <c r="E107" s="28" t="s">
        <v>177</v>
      </c>
      <c r="F107" s="15"/>
      <c r="G107" s="20" t="s">
        <v>176</v>
      </c>
      <c r="H107" s="42"/>
    </row>
    <row r="108" spans="1:8" x14ac:dyDescent="0.25">
      <c r="A108" s="14">
        <f t="shared" si="4"/>
        <v>103</v>
      </c>
      <c r="B108" s="14">
        <f t="shared" si="3"/>
        <v>1850</v>
      </c>
      <c r="C108" s="14">
        <v>4</v>
      </c>
      <c r="D108" s="15" t="s">
        <v>18</v>
      </c>
      <c r="E108" s="28" t="s">
        <v>178</v>
      </c>
      <c r="F108" s="15"/>
      <c r="G108" s="20" t="s">
        <v>179</v>
      </c>
      <c r="H108" s="42"/>
    </row>
    <row r="109" spans="1:8" x14ac:dyDescent="0.25">
      <c r="A109" s="51">
        <f t="shared" si="4"/>
        <v>104</v>
      </c>
      <c r="B109" s="51">
        <f t="shared" si="3"/>
        <v>1854</v>
      </c>
      <c r="C109" s="51">
        <v>1</v>
      </c>
      <c r="D109" s="29" t="s">
        <v>11</v>
      </c>
      <c r="E109" s="52" t="s">
        <v>180</v>
      </c>
      <c r="F109" s="29"/>
      <c r="G109" s="32" t="s">
        <v>181</v>
      </c>
      <c r="H109" s="42"/>
    </row>
    <row r="110" spans="1:8" x14ac:dyDescent="0.25">
      <c r="A110" s="51">
        <f t="shared" si="4"/>
        <v>105</v>
      </c>
      <c r="B110" s="51">
        <f t="shared" si="3"/>
        <v>1855</v>
      </c>
      <c r="C110" s="51">
        <v>1</v>
      </c>
      <c r="D110" s="29" t="s">
        <v>11</v>
      </c>
      <c r="E110" s="52" t="s">
        <v>182</v>
      </c>
      <c r="F110" s="29"/>
      <c r="G110" s="32" t="s">
        <v>172</v>
      </c>
      <c r="H110" s="42"/>
    </row>
    <row r="111" spans="1:8" x14ac:dyDescent="0.25">
      <c r="A111" s="51">
        <f t="shared" si="4"/>
        <v>106</v>
      </c>
      <c r="B111" s="51">
        <f t="shared" si="3"/>
        <v>1856</v>
      </c>
      <c r="C111" s="27">
        <v>135</v>
      </c>
      <c r="D111" s="29" t="s">
        <v>11</v>
      </c>
      <c r="E111" s="53" t="s">
        <v>65</v>
      </c>
      <c r="F111" s="27"/>
      <c r="G111" s="27"/>
      <c r="H111" s="42"/>
    </row>
    <row r="112" spans="1:8" x14ac:dyDescent="0.25">
      <c r="A112" s="51">
        <f t="shared" si="4"/>
        <v>107</v>
      </c>
      <c r="B112" s="51">
        <f t="shared" si="3"/>
        <v>1991</v>
      </c>
      <c r="C112" s="16">
        <v>10</v>
      </c>
      <c r="D112" s="15" t="s">
        <v>11</v>
      </c>
      <c r="E112" s="47" t="s">
        <v>66</v>
      </c>
      <c r="F112" s="15" t="s">
        <v>13</v>
      </c>
      <c r="G112" s="16" t="s">
        <v>183</v>
      </c>
      <c r="H112" s="42"/>
    </row>
    <row r="113" spans="1:8" x14ac:dyDescent="0.25">
      <c r="A113" s="51">
        <f t="shared" si="4"/>
        <v>108</v>
      </c>
      <c r="B113" s="51">
        <f t="shared" si="3"/>
        <v>2001</v>
      </c>
      <c r="C113" s="16"/>
      <c r="D113" s="15" t="s">
        <v>11</v>
      </c>
      <c r="E113" s="54" t="s">
        <v>68</v>
      </c>
      <c r="F113" s="15" t="s">
        <v>13</v>
      </c>
      <c r="G113" s="50"/>
      <c r="H113" s="42"/>
    </row>
    <row r="114" spans="1:8" x14ac:dyDescent="0.25">
      <c r="A114" s="165" t="s">
        <v>69</v>
      </c>
      <c r="B114" s="165"/>
      <c r="C114" s="55">
        <f>B113-1</f>
        <v>2000</v>
      </c>
      <c r="D114" s="166" t="s">
        <v>70</v>
      </c>
      <c r="E114" s="166"/>
      <c r="H114" s="56"/>
    </row>
    <row r="115" spans="1:8" x14ac:dyDescent="0.25">
      <c r="A115" s="39"/>
      <c r="B115" s="39"/>
      <c r="C115" s="39"/>
      <c r="H115" s="56"/>
    </row>
    <row r="116" spans="1:8" x14ac:dyDescent="0.25">
      <c r="A116" s="39"/>
      <c r="B116" s="39"/>
      <c r="C116" s="39"/>
      <c r="D116" s="57"/>
      <c r="E116" s="58"/>
      <c r="H116" s="56"/>
    </row>
    <row r="117" spans="1:8" ht="90" x14ac:dyDescent="0.25">
      <c r="A117" s="39"/>
      <c r="B117" s="39"/>
      <c r="C117" s="39"/>
      <c r="D117" s="59" t="s">
        <v>184</v>
      </c>
      <c r="E117" s="60" t="s">
        <v>185</v>
      </c>
      <c r="F117" s="61"/>
      <c r="G117" s="61"/>
      <c r="H117" s="62"/>
    </row>
  </sheetData>
  <mergeCells count="6">
    <mergeCell ref="A3:B3"/>
    <mergeCell ref="C3:H3"/>
    <mergeCell ref="A4:B4"/>
    <mergeCell ref="C4:H4"/>
    <mergeCell ref="A114:B114"/>
    <mergeCell ref="D114:E1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workbookViewId="0">
      <selection activeCell="A70" sqref="A70:XFD70"/>
    </sheetView>
  </sheetViews>
  <sheetFormatPr baseColWidth="10" defaultRowHeight="15" x14ac:dyDescent="0.25"/>
  <cols>
    <col min="1" max="1" width="3.5703125" bestFit="1" customWidth="1"/>
    <col min="2" max="2" width="28" bestFit="1" customWidth="1"/>
    <col min="3" max="3" width="5" bestFit="1" customWidth="1"/>
    <col min="4" max="4" width="6.7109375" bestFit="1" customWidth="1"/>
    <col min="5" max="5" width="84.85546875" bestFit="1" customWidth="1"/>
    <col min="6" max="6" width="10.7109375" bestFit="1" customWidth="1"/>
    <col min="7" max="7" width="49.140625" bestFit="1"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64"/>
      <c r="B4" s="155"/>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63">
        <v>1</v>
      </c>
      <c r="B6" s="64">
        <v>1</v>
      </c>
      <c r="C6" s="64">
        <v>9</v>
      </c>
      <c r="D6" s="65" t="s">
        <v>11</v>
      </c>
      <c r="E6" s="66" t="s">
        <v>72</v>
      </c>
      <c r="F6" s="65" t="s">
        <v>13</v>
      </c>
      <c r="G6" s="67" t="s">
        <v>186</v>
      </c>
      <c r="H6" s="68"/>
    </row>
    <row r="7" spans="1:8" x14ac:dyDescent="0.25">
      <c r="A7" s="69">
        <f t="shared" ref="A7:A23" si="0">A6+1</f>
        <v>2</v>
      </c>
      <c r="B7" s="70">
        <f>B6+C6</f>
        <v>10</v>
      </c>
      <c r="C7" s="70">
        <v>1</v>
      </c>
      <c r="D7" s="71" t="s">
        <v>15</v>
      </c>
      <c r="E7" s="72" t="s">
        <v>74</v>
      </c>
      <c r="F7" s="65" t="s">
        <v>13</v>
      </c>
      <c r="G7" s="73" t="s">
        <v>17</v>
      </c>
      <c r="H7" s="68"/>
    </row>
    <row r="8" spans="1:8" x14ac:dyDescent="0.25">
      <c r="A8" s="69">
        <f t="shared" si="0"/>
        <v>3</v>
      </c>
      <c r="B8" s="70">
        <f t="shared" ref="B8:B71" si="1">B7+C7</f>
        <v>11</v>
      </c>
      <c r="C8" s="64">
        <v>1</v>
      </c>
      <c r="D8" s="65" t="s">
        <v>11</v>
      </c>
      <c r="E8" s="66" t="s">
        <v>187</v>
      </c>
      <c r="F8" s="65"/>
      <c r="G8" s="74" t="s">
        <v>158</v>
      </c>
      <c r="H8" s="68"/>
    </row>
    <row r="9" spans="1:8" x14ac:dyDescent="0.25">
      <c r="A9" s="69">
        <f t="shared" si="0"/>
        <v>4</v>
      </c>
      <c r="B9" s="70">
        <f t="shared" si="1"/>
        <v>12</v>
      </c>
      <c r="C9" s="70">
        <v>2</v>
      </c>
      <c r="D9" s="71" t="s">
        <v>11</v>
      </c>
      <c r="E9" s="72" t="s">
        <v>188</v>
      </c>
      <c r="F9" s="65"/>
      <c r="G9" s="75" t="s">
        <v>189</v>
      </c>
      <c r="H9" s="68"/>
    </row>
    <row r="10" spans="1:8" x14ac:dyDescent="0.25">
      <c r="A10" s="69">
        <f t="shared" si="0"/>
        <v>5</v>
      </c>
      <c r="B10" s="70">
        <f t="shared" si="1"/>
        <v>14</v>
      </c>
      <c r="C10" s="70">
        <v>9</v>
      </c>
      <c r="D10" s="71" t="s">
        <v>11</v>
      </c>
      <c r="E10" s="72" t="s">
        <v>190</v>
      </c>
      <c r="F10" s="65"/>
      <c r="G10" s="75"/>
      <c r="H10" s="68"/>
    </row>
    <row r="11" spans="1:8" x14ac:dyDescent="0.25">
      <c r="A11" s="69">
        <f t="shared" si="0"/>
        <v>6</v>
      </c>
      <c r="B11" s="70">
        <f t="shared" si="1"/>
        <v>23</v>
      </c>
      <c r="C11" s="70">
        <v>125</v>
      </c>
      <c r="D11" s="71" t="s">
        <v>11</v>
      </c>
      <c r="E11" s="72" t="s">
        <v>191</v>
      </c>
      <c r="F11" s="65"/>
      <c r="G11" s="75"/>
      <c r="H11" s="68"/>
    </row>
    <row r="12" spans="1:8" x14ac:dyDescent="0.25">
      <c r="A12" s="69">
        <f t="shared" si="0"/>
        <v>7</v>
      </c>
      <c r="B12" s="70">
        <f t="shared" si="1"/>
        <v>148</v>
      </c>
      <c r="C12" s="70">
        <v>25</v>
      </c>
      <c r="D12" s="71" t="s">
        <v>11</v>
      </c>
      <c r="E12" s="72" t="s">
        <v>192</v>
      </c>
      <c r="F12" s="65"/>
      <c r="G12" s="75"/>
      <c r="H12" s="68"/>
    </row>
    <row r="13" spans="1:8" x14ac:dyDescent="0.25">
      <c r="A13" s="69">
        <f t="shared" si="0"/>
        <v>8</v>
      </c>
      <c r="B13" s="70">
        <f t="shared" si="1"/>
        <v>173</v>
      </c>
      <c r="C13" s="70">
        <v>40</v>
      </c>
      <c r="D13" s="71" t="s">
        <v>11</v>
      </c>
      <c r="E13" s="72" t="s">
        <v>193</v>
      </c>
      <c r="F13" s="65"/>
      <c r="G13" s="75"/>
      <c r="H13" s="68"/>
    </row>
    <row r="14" spans="1:8" x14ac:dyDescent="0.25">
      <c r="A14" s="69">
        <f t="shared" si="0"/>
        <v>9</v>
      </c>
      <c r="B14" s="70">
        <f t="shared" si="1"/>
        <v>213</v>
      </c>
      <c r="C14" s="70">
        <v>2</v>
      </c>
      <c r="D14" s="71" t="s">
        <v>18</v>
      </c>
      <c r="E14" s="72" t="s">
        <v>194</v>
      </c>
      <c r="F14" s="65"/>
      <c r="G14" s="75"/>
      <c r="H14" s="68"/>
    </row>
    <row r="15" spans="1:8" x14ac:dyDescent="0.25">
      <c r="A15" s="69">
        <f t="shared" si="0"/>
        <v>10</v>
      </c>
      <c r="B15" s="70">
        <f t="shared" si="1"/>
        <v>215</v>
      </c>
      <c r="C15" s="70">
        <v>2</v>
      </c>
      <c r="D15" s="71" t="s">
        <v>18</v>
      </c>
      <c r="E15" s="72" t="s">
        <v>195</v>
      </c>
      <c r="F15" s="65"/>
      <c r="G15" s="75"/>
      <c r="H15" s="68"/>
    </row>
    <row r="16" spans="1:8" x14ac:dyDescent="0.25">
      <c r="A16" s="69">
        <f t="shared" si="0"/>
        <v>11</v>
      </c>
      <c r="B16" s="70">
        <f t="shared" si="1"/>
        <v>217</v>
      </c>
      <c r="C16" s="70">
        <v>4</v>
      </c>
      <c r="D16" s="71" t="s">
        <v>18</v>
      </c>
      <c r="E16" s="72" t="s">
        <v>196</v>
      </c>
      <c r="F16" s="65"/>
      <c r="G16" s="75"/>
      <c r="H16" s="68"/>
    </row>
    <row r="17" spans="1:8" x14ac:dyDescent="0.25">
      <c r="A17" s="69">
        <f t="shared" si="0"/>
        <v>12</v>
      </c>
      <c r="B17" s="70">
        <f t="shared" si="1"/>
        <v>221</v>
      </c>
      <c r="C17" s="70">
        <v>2</v>
      </c>
      <c r="D17" s="71" t="s">
        <v>18</v>
      </c>
      <c r="E17" s="72" t="s">
        <v>197</v>
      </c>
      <c r="F17" s="65"/>
      <c r="G17" s="75"/>
      <c r="H17" s="68"/>
    </row>
    <row r="18" spans="1:8" x14ac:dyDescent="0.25">
      <c r="A18" s="69">
        <f t="shared" si="0"/>
        <v>13</v>
      </c>
      <c r="B18" s="70">
        <f t="shared" si="1"/>
        <v>223</v>
      </c>
      <c r="C18" s="70">
        <v>2</v>
      </c>
      <c r="D18" s="71" t="s">
        <v>18</v>
      </c>
      <c r="E18" s="72" t="s">
        <v>198</v>
      </c>
      <c r="F18" s="65"/>
      <c r="G18" s="75"/>
      <c r="H18" s="68"/>
    </row>
    <row r="19" spans="1:8" x14ac:dyDescent="0.25">
      <c r="A19" s="69">
        <f t="shared" si="0"/>
        <v>14</v>
      </c>
      <c r="B19" s="70">
        <f t="shared" si="1"/>
        <v>225</v>
      </c>
      <c r="C19" s="70">
        <v>4</v>
      </c>
      <c r="D19" s="71" t="s">
        <v>18</v>
      </c>
      <c r="E19" s="72" t="s">
        <v>199</v>
      </c>
      <c r="F19" s="65"/>
      <c r="G19" s="75"/>
      <c r="H19" s="68"/>
    </row>
    <row r="20" spans="1:8" x14ac:dyDescent="0.25">
      <c r="A20" s="76">
        <f t="shared" si="0"/>
        <v>15</v>
      </c>
      <c r="B20" s="77">
        <f t="shared" si="1"/>
        <v>229</v>
      </c>
      <c r="C20" s="77">
        <v>2</v>
      </c>
      <c r="D20" s="71" t="s">
        <v>18</v>
      </c>
      <c r="E20" s="72" t="s">
        <v>200</v>
      </c>
      <c r="F20" s="71"/>
      <c r="G20" s="78"/>
      <c r="H20" s="68"/>
    </row>
    <row r="21" spans="1:8" x14ac:dyDescent="0.25">
      <c r="A21" s="76">
        <f t="shared" si="0"/>
        <v>16</v>
      </c>
      <c r="B21" s="77">
        <f t="shared" si="1"/>
        <v>231</v>
      </c>
      <c r="C21" s="77">
        <v>2</v>
      </c>
      <c r="D21" s="71" t="s">
        <v>18</v>
      </c>
      <c r="E21" s="72" t="s">
        <v>201</v>
      </c>
      <c r="F21" s="71"/>
      <c r="G21" s="78"/>
      <c r="H21" s="68"/>
    </row>
    <row r="22" spans="1:8" x14ac:dyDescent="0.25">
      <c r="A22" s="76">
        <f t="shared" si="0"/>
        <v>17</v>
      </c>
      <c r="B22" s="77">
        <f t="shared" si="1"/>
        <v>233</v>
      </c>
      <c r="C22" s="77">
        <v>4</v>
      </c>
      <c r="D22" s="71" t="s">
        <v>18</v>
      </c>
      <c r="E22" s="72" t="s">
        <v>202</v>
      </c>
      <c r="F22" s="71"/>
      <c r="G22" s="78"/>
      <c r="H22" s="68"/>
    </row>
    <row r="23" spans="1:8" x14ac:dyDescent="0.25">
      <c r="A23" s="76">
        <f t="shared" si="0"/>
        <v>18</v>
      </c>
      <c r="B23" s="77">
        <f t="shared" si="1"/>
        <v>237</v>
      </c>
      <c r="C23" s="79">
        <v>5</v>
      </c>
      <c r="D23" s="71" t="s">
        <v>11</v>
      </c>
      <c r="E23" s="80" t="s">
        <v>203</v>
      </c>
      <c r="F23" s="71"/>
      <c r="G23" s="78"/>
      <c r="H23" s="68"/>
    </row>
    <row r="24" spans="1:8" x14ac:dyDescent="0.25">
      <c r="A24" s="76">
        <f>A23 +1</f>
        <v>19</v>
      </c>
      <c r="B24" s="77">
        <f t="shared" si="1"/>
        <v>242</v>
      </c>
      <c r="C24" s="79">
        <v>5</v>
      </c>
      <c r="D24" s="71" t="s">
        <v>18</v>
      </c>
      <c r="E24" s="80" t="s">
        <v>204</v>
      </c>
      <c r="F24" s="71"/>
      <c r="G24" s="81" t="s">
        <v>86</v>
      </c>
      <c r="H24" s="68"/>
    </row>
    <row r="25" spans="1:8" x14ac:dyDescent="0.25">
      <c r="A25" s="76">
        <f>A24 +1</f>
        <v>20</v>
      </c>
      <c r="B25" s="77">
        <f t="shared" si="1"/>
        <v>247</v>
      </c>
      <c r="C25" s="79">
        <v>50</v>
      </c>
      <c r="D25" s="71" t="s">
        <v>11</v>
      </c>
      <c r="E25" s="80" t="s">
        <v>205</v>
      </c>
      <c r="F25" s="71"/>
      <c r="G25" s="82"/>
      <c r="H25" s="68"/>
    </row>
    <row r="26" spans="1:8" x14ac:dyDescent="0.25">
      <c r="A26" s="76">
        <f t="shared" ref="A26:A89" si="2">A25+1</f>
        <v>21</v>
      </c>
      <c r="B26" s="77">
        <f t="shared" si="1"/>
        <v>297</v>
      </c>
      <c r="C26" s="79">
        <v>3</v>
      </c>
      <c r="D26" s="71" t="s">
        <v>11</v>
      </c>
      <c r="E26" s="80" t="s">
        <v>206</v>
      </c>
      <c r="F26" s="71"/>
      <c r="G26" s="78"/>
      <c r="H26" s="68"/>
    </row>
    <row r="27" spans="1:8" x14ac:dyDescent="0.25">
      <c r="A27" s="76">
        <f t="shared" si="2"/>
        <v>22</v>
      </c>
      <c r="B27" s="77">
        <f t="shared" si="1"/>
        <v>300</v>
      </c>
      <c r="C27" s="79">
        <v>5</v>
      </c>
      <c r="D27" s="71" t="s">
        <v>18</v>
      </c>
      <c r="E27" s="80" t="s">
        <v>207</v>
      </c>
      <c r="F27" s="71"/>
      <c r="G27" s="82"/>
      <c r="H27" s="68"/>
    </row>
    <row r="28" spans="1:8" x14ac:dyDescent="0.25">
      <c r="A28" s="76">
        <f t="shared" si="2"/>
        <v>23</v>
      </c>
      <c r="B28" s="77">
        <f t="shared" si="1"/>
        <v>305</v>
      </c>
      <c r="C28" s="79">
        <v>3</v>
      </c>
      <c r="D28" s="71" t="s">
        <v>11</v>
      </c>
      <c r="E28" s="80" t="s">
        <v>208</v>
      </c>
      <c r="F28" s="71"/>
      <c r="G28" s="78"/>
      <c r="H28" s="68"/>
    </row>
    <row r="29" spans="1:8" x14ac:dyDescent="0.25">
      <c r="A29" s="76">
        <f t="shared" si="2"/>
        <v>24</v>
      </c>
      <c r="B29" s="77">
        <f t="shared" si="1"/>
        <v>308</v>
      </c>
      <c r="C29" s="79">
        <v>3</v>
      </c>
      <c r="D29" s="71" t="s">
        <v>11</v>
      </c>
      <c r="E29" s="80" t="s">
        <v>209</v>
      </c>
      <c r="F29" s="71"/>
      <c r="G29" s="82"/>
      <c r="H29" s="68"/>
    </row>
    <row r="30" spans="1:8" x14ac:dyDescent="0.25">
      <c r="A30" s="76">
        <f t="shared" si="2"/>
        <v>25</v>
      </c>
      <c r="B30" s="77">
        <f t="shared" si="1"/>
        <v>311</v>
      </c>
      <c r="C30" s="79">
        <v>3</v>
      </c>
      <c r="D30" s="71" t="s">
        <v>11</v>
      </c>
      <c r="E30" s="80" t="s">
        <v>210</v>
      </c>
      <c r="F30" s="71"/>
      <c r="G30" s="78"/>
      <c r="H30" s="68"/>
    </row>
    <row r="31" spans="1:8" x14ac:dyDescent="0.25">
      <c r="A31" s="76">
        <f t="shared" si="2"/>
        <v>26</v>
      </c>
      <c r="B31" s="77">
        <f t="shared" si="1"/>
        <v>314</v>
      </c>
      <c r="C31" s="79">
        <v>3</v>
      </c>
      <c r="D31" s="71" t="s">
        <v>11</v>
      </c>
      <c r="E31" s="83" t="s">
        <v>211</v>
      </c>
      <c r="F31" s="71"/>
      <c r="G31" s="82"/>
      <c r="H31" s="68"/>
    </row>
    <row r="32" spans="1:8" x14ac:dyDescent="0.25">
      <c r="A32" s="76">
        <f t="shared" si="2"/>
        <v>27</v>
      </c>
      <c r="B32" s="77">
        <f t="shared" si="1"/>
        <v>317</v>
      </c>
      <c r="C32" s="79">
        <v>3</v>
      </c>
      <c r="D32" s="71" t="s">
        <v>11</v>
      </c>
      <c r="E32" s="83" t="s">
        <v>212</v>
      </c>
      <c r="F32" s="71"/>
      <c r="G32" s="78"/>
      <c r="H32" s="68"/>
    </row>
    <row r="33" spans="1:8" x14ac:dyDescent="0.25">
      <c r="A33" s="76">
        <f t="shared" si="2"/>
        <v>28</v>
      </c>
      <c r="B33" s="77">
        <f t="shared" si="1"/>
        <v>320</v>
      </c>
      <c r="C33" s="79">
        <v>3</v>
      </c>
      <c r="D33" s="71" t="s">
        <v>11</v>
      </c>
      <c r="E33" s="83" t="s">
        <v>213</v>
      </c>
      <c r="F33" s="71"/>
      <c r="G33" s="82"/>
      <c r="H33" s="68"/>
    </row>
    <row r="34" spans="1:8" x14ac:dyDescent="0.25">
      <c r="A34" s="76">
        <f t="shared" si="2"/>
        <v>29</v>
      </c>
      <c r="B34" s="77">
        <f t="shared" si="1"/>
        <v>323</v>
      </c>
      <c r="C34" s="79">
        <v>40</v>
      </c>
      <c r="D34" s="71" t="s">
        <v>11</v>
      </c>
      <c r="E34" s="83" t="s">
        <v>214</v>
      </c>
      <c r="F34" s="71"/>
      <c r="G34" s="78"/>
      <c r="H34" s="68"/>
    </row>
    <row r="35" spans="1:8" x14ac:dyDescent="0.25">
      <c r="A35" s="76">
        <f t="shared" si="2"/>
        <v>30</v>
      </c>
      <c r="B35" s="77">
        <f t="shared" si="1"/>
        <v>363</v>
      </c>
      <c r="C35" s="79">
        <v>30</v>
      </c>
      <c r="D35" s="71" t="s">
        <v>11</v>
      </c>
      <c r="E35" s="79" t="s">
        <v>215</v>
      </c>
      <c r="F35" s="71"/>
      <c r="G35" s="78"/>
      <c r="H35" s="68"/>
    </row>
    <row r="36" spans="1:8" x14ac:dyDescent="0.25">
      <c r="A36" s="76">
        <f t="shared" si="2"/>
        <v>31</v>
      </c>
      <c r="B36" s="77">
        <f t="shared" si="1"/>
        <v>393</v>
      </c>
      <c r="C36" s="79">
        <v>5</v>
      </c>
      <c r="D36" s="71" t="s">
        <v>18</v>
      </c>
      <c r="E36" s="83" t="s">
        <v>216</v>
      </c>
      <c r="F36" s="71"/>
      <c r="G36" s="82"/>
      <c r="H36" s="68"/>
    </row>
    <row r="37" spans="1:8" x14ac:dyDescent="0.25">
      <c r="A37" s="76">
        <f t="shared" si="2"/>
        <v>32</v>
      </c>
      <c r="B37" s="77">
        <f t="shared" si="1"/>
        <v>398</v>
      </c>
      <c r="C37" s="79">
        <v>5</v>
      </c>
      <c r="D37" s="71" t="s">
        <v>18</v>
      </c>
      <c r="E37" s="83" t="s">
        <v>217</v>
      </c>
      <c r="F37" s="71"/>
      <c r="G37" s="84" t="s">
        <v>99</v>
      </c>
      <c r="H37" s="68"/>
    </row>
    <row r="38" spans="1:8" x14ac:dyDescent="0.25">
      <c r="A38" s="76">
        <f t="shared" si="2"/>
        <v>33</v>
      </c>
      <c r="B38" s="77">
        <f t="shared" si="1"/>
        <v>403</v>
      </c>
      <c r="C38" s="79">
        <v>30</v>
      </c>
      <c r="D38" s="71" t="s">
        <v>11</v>
      </c>
      <c r="E38" s="83" t="s">
        <v>218</v>
      </c>
      <c r="F38" s="71"/>
      <c r="G38" s="82"/>
      <c r="H38" s="68"/>
    </row>
    <row r="39" spans="1:8" x14ac:dyDescent="0.25">
      <c r="A39" s="76">
        <f t="shared" si="2"/>
        <v>34</v>
      </c>
      <c r="B39" s="77">
        <f t="shared" si="1"/>
        <v>433</v>
      </c>
      <c r="C39" s="85">
        <v>2</v>
      </c>
      <c r="D39" s="71" t="s">
        <v>11</v>
      </c>
      <c r="E39" s="79" t="s">
        <v>219</v>
      </c>
      <c r="F39" s="71"/>
      <c r="G39" s="84" t="s">
        <v>102</v>
      </c>
      <c r="H39" s="68"/>
    </row>
    <row r="40" spans="1:8" x14ac:dyDescent="0.25">
      <c r="A40" s="86">
        <f t="shared" si="2"/>
        <v>35</v>
      </c>
      <c r="B40" s="87">
        <f t="shared" si="1"/>
        <v>435</v>
      </c>
      <c r="C40" s="88">
        <v>100</v>
      </c>
      <c r="D40" s="89" t="s">
        <v>11</v>
      </c>
      <c r="E40" s="90" t="s">
        <v>220</v>
      </c>
      <c r="F40" s="89"/>
      <c r="G40" s="74"/>
      <c r="H40" s="91"/>
    </row>
    <row r="41" spans="1:8" x14ac:dyDescent="0.25">
      <c r="A41" s="76">
        <f t="shared" si="2"/>
        <v>36</v>
      </c>
      <c r="B41" s="77">
        <f t="shared" si="1"/>
        <v>535</v>
      </c>
      <c r="C41" s="92">
        <v>27</v>
      </c>
      <c r="D41" s="89" t="s">
        <v>11</v>
      </c>
      <c r="E41" s="90" t="s">
        <v>65</v>
      </c>
      <c r="F41" s="71"/>
      <c r="G41" s="78"/>
      <c r="H41" s="68"/>
    </row>
    <row r="42" spans="1:8" x14ac:dyDescent="0.25">
      <c r="A42" s="76">
        <f t="shared" si="2"/>
        <v>37</v>
      </c>
      <c r="B42" s="77">
        <f t="shared" si="1"/>
        <v>562</v>
      </c>
      <c r="C42" s="88">
        <v>50</v>
      </c>
      <c r="D42" s="89" t="s">
        <v>11</v>
      </c>
      <c r="E42" s="90" t="s">
        <v>221</v>
      </c>
      <c r="F42" s="71"/>
      <c r="G42" s="78"/>
      <c r="H42" s="68"/>
    </row>
    <row r="43" spans="1:8" x14ac:dyDescent="0.25">
      <c r="A43" s="76">
        <f t="shared" si="2"/>
        <v>38</v>
      </c>
      <c r="B43" s="77">
        <f t="shared" si="1"/>
        <v>612</v>
      </c>
      <c r="C43" s="88">
        <v>40</v>
      </c>
      <c r="D43" s="89" t="s">
        <v>11</v>
      </c>
      <c r="E43" s="90" t="s">
        <v>222</v>
      </c>
      <c r="F43" s="71"/>
      <c r="G43" s="78"/>
      <c r="H43" s="68"/>
    </row>
    <row r="44" spans="1:8" x14ac:dyDescent="0.25">
      <c r="A44" s="76">
        <f t="shared" si="2"/>
        <v>39</v>
      </c>
      <c r="B44" s="77">
        <f t="shared" si="1"/>
        <v>652</v>
      </c>
      <c r="C44" s="88">
        <v>30</v>
      </c>
      <c r="D44" s="89" t="s">
        <v>11</v>
      </c>
      <c r="E44" s="90" t="s">
        <v>223</v>
      </c>
      <c r="F44" s="79"/>
      <c r="G44" s="93"/>
      <c r="H44" s="68"/>
    </row>
    <row r="45" spans="1:8" x14ac:dyDescent="0.25">
      <c r="A45" s="86">
        <f t="shared" si="2"/>
        <v>40</v>
      </c>
      <c r="B45" s="87">
        <f t="shared" si="1"/>
        <v>682</v>
      </c>
      <c r="C45" s="88">
        <v>100</v>
      </c>
      <c r="D45" s="89" t="s">
        <v>11</v>
      </c>
      <c r="E45" s="90" t="s">
        <v>224</v>
      </c>
      <c r="F45" s="89"/>
      <c r="G45" s="88"/>
      <c r="H45" s="91"/>
    </row>
    <row r="46" spans="1:8" x14ac:dyDescent="0.25">
      <c r="A46" s="76">
        <f t="shared" si="2"/>
        <v>41</v>
      </c>
      <c r="B46" s="77">
        <f t="shared" si="1"/>
        <v>782</v>
      </c>
      <c r="C46" s="88">
        <v>10</v>
      </c>
      <c r="D46" s="89" t="s">
        <v>11</v>
      </c>
      <c r="E46" s="90" t="s">
        <v>225</v>
      </c>
      <c r="F46" s="71"/>
      <c r="G46" s="79"/>
      <c r="H46" s="68"/>
    </row>
    <row r="47" spans="1:8" x14ac:dyDescent="0.25">
      <c r="A47" s="76">
        <f t="shared" si="2"/>
        <v>42</v>
      </c>
      <c r="B47" s="77">
        <f t="shared" si="1"/>
        <v>792</v>
      </c>
      <c r="C47" s="88">
        <v>30</v>
      </c>
      <c r="D47" s="89" t="s">
        <v>11</v>
      </c>
      <c r="E47" s="90" t="s">
        <v>226</v>
      </c>
      <c r="F47" s="79"/>
      <c r="G47" s="93"/>
      <c r="H47" s="68"/>
    </row>
    <row r="48" spans="1:8" x14ac:dyDescent="0.25">
      <c r="A48" s="76">
        <f t="shared" si="2"/>
        <v>43</v>
      </c>
      <c r="B48" s="77">
        <f t="shared" si="1"/>
        <v>822</v>
      </c>
      <c r="C48" s="88">
        <v>30</v>
      </c>
      <c r="D48" s="89" t="s">
        <v>11</v>
      </c>
      <c r="E48" s="90" t="s">
        <v>227</v>
      </c>
      <c r="F48" s="71"/>
      <c r="G48" s="79"/>
      <c r="H48" s="68"/>
    </row>
    <row r="49" spans="1:8" x14ac:dyDescent="0.25">
      <c r="A49" s="76">
        <f t="shared" si="2"/>
        <v>44</v>
      </c>
      <c r="B49" s="77">
        <f t="shared" si="1"/>
        <v>852</v>
      </c>
      <c r="C49" s="88">
        <v>2</v>
      </c>
      <c r="D49" s="89" t="s">
        <v>11</v>
      </c>
      <c r="E49" s="90" t="s">
        <v>228</v>
      </c>
      <c r="F49" s="71"/>
      <c r="G49" s="79"/>
      <c r="H49" s="68"/>
    </row>
    <row r="50" spans="1:8" x14ac:dyDescent="0.25">
      <c r="A50" s="86">
        <f t="shared" si="2"/>
        <v>45</v>
      </c>
      <c r="B50" s="87">
        <f t="shared" si="1"/>
        <v>854</v>
      </c>
      <c r="C50" s="88">
        <v>4</v>
      </c>
      <c r="D50" s="89" t="s">
        <v>11</v>
      </c>
      <c r="E50" s="90" t="s">
        <v>229</v>
      </c>
      <c r="F50" s="88"/>
      <c r="G50" s="88" t="s">
        <v>113</v>
      </c>
      <c r="H50" s="91"/>
    </row>
    <row r="51" spans="1:8" x14ac:dyDescent="0.25">
      <c r="A51" s="86">
        <f t="shared" si="2"/>
        <v>46</v>
      </c>
      <c r="B51" s="87">
        <f t="shared" si="1"/>
        <v>858</v>
      </c>
      <c r="C51" s="88">
        <v>15</v>
      </c>
      <c r="D51" s="89" t="s">
        <v>11</v>
      </c>
      <c r="E51" s="90" t="s">
        <v>230</v>
      </c>
      <c r="F51" s="89"/>
      <c r="G51" s="88"/>
      <c r="H51" s="91"/>
    </row>
    <row r="52" spans="1:8" x14ac:dyDescent="0.25">
      <c r="A52" s="86">
        <f t="shared" si="2"/>
        <v>47</v>
      </c>
      <c r="B52" s="87">
        <f t="shared" si="1"/>
        <v>873</v>
      </c>
      <c r="C52" s="88">
        <v>26</v>
      </c>
      <c r="D52" s="89" t="s">
        <v>11</v>
      </c>
      <c r="E52" s="90" t="s">
        <v>65</v>
      </c>
      <c r="F52" s="89"/>
      <c r="G52" s="88"/>
      <c r="H52" s="91"/>
    </row>
    <row r="53" spans="1:8" x14ac:dyDescent="0.25">
      <c r="A53" s="76">
        <f t="shared" si="2"/>
        <v>48</v>
      </c>
      <c r="B53" s="77">
        <f t="shared" si="1"/>
        <v>899</v>
      </c>
      <c r="C53" s="79">
        <v>5</v>
      </c>
      <c r="D53" s="71" t="s">
        <v>11</v>
      </c>
      <c r="E53" s="80" t="s">
        <v>231</v>
      </c>
      <c r="F53" s="79"/>
      <c r="G53" s="93"/>
      <c r="H53" s="68"/>
    </row>
    <row r="54" spans="1:8" x14ac:dyDescent="0.25">
      <c r="A54" s="76">
        <f t="shared" si="2"/>
        <v>49</v>
      </c>
      <c r="B54" s="77">
        <f t="shared" si="1"/>
        <v>904</v>
      </c>
      <c r="C54" s="79">
        <v>5</v>
      </c>
      <c r="D54" s="71" t="s">
        <v>18</v>
      </c>
      <c r="E54" s="80" t="s">
        <v>232</v>
      </c>
      <c r="F54" s="71"/>
      <c r="G54" s="81" t="s">
        <v>86</v>
      </c>
      <c r="H54" s="68"/>
    </row>
    <row r="55" spans="1:8" x14ac:dyDescent="0.25">
      <c r="A55" s="76">
        <f t="shared" si="2"/>
        <v>50</v>
      </c>
      <c r="B55" s="77">
        <f t="shared" si="1"/>
        <v>909</v>
      </c>
      <c r="C55" s="79">
        <v>50</v>
      </c>
      <c r="D55" s="71" t="s">
        <v>11</v>
      </c>
      <c r="E55" s="80" t="s">
        <v>233</v>
      </c>
      <c r="F55" s="71"/>
      <c r="G55" s="82"/>
      <c r="H55" s="68"/>
    </row>
    <row r="56" spans="1:8" x14ac:dyDescent="0.25">
      <c r="A56" s="76">
        <f t="shared" si="2"/>
        <v>51</v>
      </c>
      <c r="B56" s="77">
        <f t="shared" si="1"/>
        <v>959</v>
      </c>
      <c r="C56" s="79">
        <v>3</v>
      </c>
      <c r="D56" s="71" t="s">
        <v>11</v>
      </c>
      <c r="E56" s="80" t="s">
        <v>234</v>
      </c>
      <c r="F56" s="71"/>
      <c r="G56" s="78"/>
      <c r="H56" s="68"/>
    </row>
    <row r="57" spans="1:8" x14ac:dyDescent="0.25">
      <c r="A57" s="76">
        <f t="shared" si="2"/>
        <v>52</v>
      </c>
      <c r="B57" s="77">
        <f t="shared" si="1"/>
        <v>962</v>
      </c>
      <c r="C57" s="79">
        <v>5</v>
      </c>
      <c r="D57" s="71" t="s">
        <v>18</v>
      </c>
      <c r="E57" s="80" t="s">
        <v>235</v>
      </c>
      <c r="F57" s="71"/>
      <c r="G57" s="82"/>
      <c r="H57" s="68"/>
    </row>
    <row r="58" spans="1:8" x14ac:dyDescent="0.25">
      <c r="A58" s="76">
        <f t="shared" si="2"/>
        <v>53</v>
      </c>
      <c r="B58" s="77">
        <f t="shared" si="1"/>
        <v>967</v>
      </c>
      <c r="C58" s="79">
        <v>3</v>
      </c>
      <c r="D58" s="71" t="s">
        <v>11</v>
      </c>
      <c r="E58" s="80" t="s">
        <v>236</v>
      </c>
      <c r="F58" s="71"/>
      <c r="G58" s="78"/>
      <c r="H58" s="68"/>
    </row>
    <row r="59" spans="1:8" x14ac:dyDescent="0.25">
      <c r="A59" s="76">
        <f t="shared" si="2"/>
        <v>54</v>
      </c>
      <c r="B59" s="77">
        <f t="shared" si="1"/>
        <v>970</v>
      </c>
      <c r="C59" s="79">
        <v>3</v>
      </c>
      <c r="D59" s="71" t="s">
        <v>11</v>
      </c>
      <c r="E59" s="80" t="s">
        <v>237</v>
      </c>
      <c r="F59" s="71"/>
      <c r="G59" s="82"/>
      <c r="H59" s="68"/>
    </row>
    <row r="60" spans="1:8" x14ac:dyDescent="0.25">
      <c r="A60" s="76">
        <f t="shared" si="2"/>
        <v>55</v>
      </c>
      <c r="B60" s="77">
        <f t="shared" si="1"/>
        <v>973</v>
      </c>
      <c r="C60" s="79">
        <v>3</v>
      </c>
      <c r="D60" s="71" t="s">
        <v>11</v>
      </c>
      <c r="E60" s="80" t="s">
        <v>238</v>
      </c>
      <c r="F60" s="71"/>
      <c r="G60" s="78"/>
      <c r="H60" s="68"/>
    </row>
    <row r="61" spans="1:8" x14ac:dyDescent="0.25">
      <c r="A61" s="76">
        <f t="shared" si="2"/>
        <v>56</v>
      </c>
      <c r="B61" s="77">
        <f t="shared" si="1"/>
        <v>976</v>
      </c>
      <c r="C61" s="79">
        <v>3</v>
      </c>
      <c r="D61" s="71" t="s">
        <v>11</v>
      </c>
      <c r="E61" s="83" t="s">
        <v>239</v>
      </c>
      <c r="F61" s="71"/>
      <c r="G61" s="82"/>
      <c r="H61" s="68"/>
    </row>
    <row r="62" spans="1:8" x14ac:dyDescent="0.25">
      <c r="A62" s="76">
        <f t="shared" si="2"/>
        <v>57</v>
      </c>
      <c r="B62" s="77">
        <f t="shared" si="1"/>
        <v>979</v>
      </c>
      <c r="C62" s="79">
        <v>3</v>
      </c>
      <c r="D62" s="71" t="s">
        <v>11</v>
      </c>
      <c r="E62" s="83" t="s">
        <v>240</v>
      </c>
      <c r="F62" s="71"/>
      <c r="G62" s="78"/>
      <c r="H62" s="68"/>
    </row>
    <row r="63" spans="1:8" x14ac:dyDescent="0.25">
      <c r="A63" s="76">
        <f t="shared" si="2"/>
        <v>58</v>
      </c>
      <c r="B63" s="77">
        <f t="shared" si="1"/>
        <v>982</v>
      </c>
      <c r="C63" s="79">
        <v>3</v>
      </c>
      <c r="D63" s="71" t="s">
        <v>11</v>
      </c>
      <c r="E63" s="83" t="s">
        <v>241</v>
      </c>
      <c r="F63" s="71"/>
      <c r="G63" s="82"/>
      <c r="H63" s="68"/>
    </row>
    <row r="64" spans="1:8" x14ac:dyDescent="0.25">
      <c r="A64" s="76">
        <f t="shared" si="2"/>
        <v>59</v>
      </c>
      <c r="B64" s="77">
        <f t="shared" si="1"/>
        <v>985</v>
      </c>
      <c r="C64" s="79">
        <v>40</v>
      </c>
      <c r="D64" s="71" t="s">
        <v>11</v>
      </c>
      <c r="E64" s="83" t="s">
        <v>242</v>
      </c>
      <c r="F64" s="71"/>
      <c r="G64" s="78"/>
      <c r="H64" s="68"/>
    </row>
    <row r="65" spans="1:8" x14ac:dyDescent="0.25">
      <c r="A65" s="76">
        <f t="shared" si="2"/>
        <v>60</v>
      </c>
      <c r="B65" s="77">
        <f t="shared" si="1"/>
        <v>1025</v>
      </c>
      <c r="C65" s="79">
        <v>30</v>
      </c>
      <c r="D65" s="71" t="s">
        <v>11</v>
      </c>
      <c r="E65" s="79" t="s">
        <v>243</v>
      </c>
      <c r="F65" s="71"/>
      <c r="G65" s="82"/>
      <c r="H65" s="68"/>
    </row>
    <row r="66" spans="1:8" x14ac:dyDescent="0.25">
      <c r="A66" s="76">
        <f t="shared" si="2"/>
        <v>61</v>
      </c>
      <c r="B66" s="77">
        <f t="shared" si="1"/>
        <v>1055</v>
      </c>
      <c r="C66" s="79">
        <v>5</v>
      </c>
      <c r="D66" s="71" t="s">
        <v>18</v>
      </c>
      <c r="E66" s="83" t="s">
        <v>244</v>
      </c>
      <c r="F66" s="71"/>
      <c r="G66" s="78"/>
      <c r="H66" s="68"/>
    </row>
    <row r="67" spans="1:8" x14ac:dyDescent="0.25">
      <c r="A67" s="76">
        <f t="shared" si="2"/>
        <v>62</v>
      </c>
      <c r="B67" s="77">
        <f t="shared" si="1"/>
        <v>1060</v>
      </c>
      <c r="C67" s="79">
        <v>5</v>
      </c>
      <c r="D67" s="71" t="s">
        <v>18</v>
      </c>
      <c r="E67" s="83" t="s">
        <v>232</v>
      </c>
      <c r="F67" s="71"/>
      <c r="G67" s="84" t="s">
        <v>99</v>
      </c>
      <c r="H67" s="68"/>
    </row>
    <row r="68" spans="1:8" x14ac:dyDescent="0.25">
      <c r="A68" s="76">
        <f t="shared" si="2"/>
        <v>63</v>
      </c>
      <c r="B68" s="77">
        <f t="shared" si="1"/>
        <v>1065</v>
      </c>
      <c r="C68" s="79">
        <v>30</v>
      </c>
      <c r="D68" s="71" t="s">
        <v>11</v>
      </c>
      <c r="E68" s="83" t="s">
        <v>245</v>
      </c>
      <c r="F68" s="71"/>
      <c r="G68" s="82"/>
      <c r="H68" s="68"/>
    </row>
    <row r="69" spans="1:8" x14ac:dyDescent="0.25">
      <c r="A69" s="76">
        <f t="shared" si="2"/>
        <v>64</v>
      </c>
      <c r="B69" s="77">
        <f t="shared" si="1"/>
        <v>1095</v>
      </c>
      <c r="C69" s="85">
        <v>2</v>
      </c>
      <c r="D69" s="71" t="s">
        <v>11</v>
      </c>
      <c r="E69" s="79" t="s">
        <v>246</v>
      </c>
      <c r="F69" s="71"/>
      <c r="G69" s="84" t="s">
        <v>102</v>
      </c>
      <c r="H69" s="68"/>
    </row>
    <row r="70" spans="1:8" x14ac:dyDescent="0.25">
      <c r="A70" s="86">
        <f t="shared" si="2"/>
        <v>65</v>
      </c>
      <c r="B70" s="87">
        <f t="shared" si="1"/>
        <v>1097</v>
      </c>
      <c r="C70" s="88">
        <v>100</v>
      </c>
      <c r="D70" s="89" t="s">
        <v>11</v>
      </c>
      <c r="E70" s="90" t="s">
        <v>247</v>
      </c>
      <c r="F70" s="89"/>
      <c r="G70" s="74"/>
      <c r="H70" s="91"/>
    </row>
    <row r="71" spans="1:8" x14ac:dyDescent="0.25">
      <c r="A71" s="86">
        <f t="shared" si="2"/>
        <v>66</v>
      </c>
      <c r="B71" s="87">
        <f t="shared" si="1"/>
        <v>1197</v>
      </c>
      <c r="C71" s="92">
        <v>27</v>
      </c>
      <c r="D71" s="89" t="s">
        <v>11</v>
      </c>
      <c r="E71" s="90" t="s">
        <v>65</v>
      </c>
      <c r="F71" s="89"/>
      <c r="G71" s="94"/>
      <c r="H71" s="91"/>
    </row>
    <row r="72" spans="1:8" x14ac:dyDescent="0.25">
      <c r="A72" s="76">
        <f t="shared" si="2"/>
        <v>67</v>
      </c>
      <c r="B72" s="77">
        <f t="shared" ref="B72:B132" si="3">B71+C71</f>
        <v>1224</v>
      </c>
      <c r="C72" s="85">
        <v>50</v>
      </c>
      <c r="D72" s="71" t="s">
        <v>11</v>
      </c>
      <c r="E72" s="79" t="s">
        <v>248</v>
      </c>
      <c r="F72" s="71"/>
      <c r="G72" s="82"/>
      <c r="H72" s="68"/>
    </row>
    <row r="73" spans="1:8" x14ac:dyDescent="0.25">
      <c r="A73" s="76">
        <f t="shared" si="2"/>
        <v>68</v>
      </c>
      <c r="B73" s="77">
        <f t="shared" si="3"/>
        <v>1274</v>
      </c>
      <c r="C73" s="85">
        <v>2</v>
      </c>
      <c r="D73" s="71" t="s">
        <v>11</v>
      </c>
      <c r="E73" s="79" t="s">
        <v>249</v>
      </c>
      <c r="F73" s="71"/>
      <c r="G73" s="78"/>
      <c r="H73" s="68"/>
    </row>
    <row r="74" spans="1:8" x14ac:dyDescent="0.25">
      <c r="A74" s="76">
        <f t="shared" si="2"/>
        <v>69</v>
      </c>
      <c r="B74" s="77">
        <f t="shared" si="3"/>
        <v>1276</v>
      </c>
      <c r="C74" s="85">
        <v>10</v>
      </c>
      <c r="D74" s="71" t="s">
        <v>18</v>
      </c>
      <c r="E74" s="79" t="s">
        <v>250</v>
      </c>
      <c r="F74" s="71"/>
      <c r="G74" s="78"/>
      <c r="H74" s="68"/>
    </row>
    <row r="75" spans="1:8" x14ac:dyDescent="0.25">
      <c r="A75" s="76">
        <f t="shared" si="2"/>
        <v>70</v>
      </c>
      <c r="B75" s="77">
        <f t="shared" si="3"/>
        <v>1286</v>
      </c>
      <c r="C75" s="85">
        <v>30</v>
      </c>
      <c r="D75" s="71" t="s">
        <v>11</v>
      </c>
      <c r="E75" s="79" t="s">
        <v>251</v>
      </c>
      <c r="F75" s="71"/>
      <c r="G75" s="82"/>
      <c r="H75" s="68"/>
    </row>
    <row r="76" spans="1:8" x14ac:dyDescent="0.25">
      <c r="A76" s="76">
        <f t="shared" si="2"/>
        <v>71</v>
      </c>
      <c r="B76" s="77">
        <f t="shared" si="3"/>
        <v>1316</v>
      </c>
      <c r="C76" s="85">
        <v>5</v>
      </c>
      <c r="D76" s="71" t="s">
        <v>18</v>
      </c>
      <c r="E76" s="79" t="s">
        <v>252</v>
      </c>
      <c r="F76" s="71"/>
      <c r="G76" s="78"/>
      <c r="H76" s="68"/>
    </row>
    <row r="77" spans="1:8" x14ac:dyDescent="0.25">
      <c r="A77" s="76">
        <f t="shared" si="2"/>
        <v>72</v>
      </c>
      <c r="B77" s="77">
        <f t="shared" si="3"/>
        <v>1321</v>
      </c>
      <c r="C77" s="85">
        <v>2</v>
      </c>
      <c r="D77" s="71" t="s">
        <v>11</v>
      </c>
      <c r="E77" s="79" t="s">
        <v>253</v>
      </c>
      <c r="F77" s="71"/>
      <c r="G77" s="84" t="s">
        <v>102</v>
      </c>
      <c r="H77" s="68"/>
    </row>
    <row r="78" spans="1:8" x14ac:dyDescent="0.25">
      <c r="A78" s="86">
        <f t="shared" si="2"/>
        <v>73</v>
      </c>
      <c r="B78" s="87">
        <f t="shared" si="3"/>
        <v>1323</v>
      </c>
      <c r="C78" s="92">
        <v>27</v>
      </c>
      <c r="D78" s="89" t="s">
        <v>11</v>
      </c>
      <c r="E78" s="90" t="s">
        <v>65</v>
      </c>
      <c r="F78" s="89"/>
      <c r="G78" s="94"/>
      <c r="H78" s="91"/>
    </row>
    <row r="79" spans="1:8" x14ac:dyDescent="0.25">
      <c r="A79" s="76">
        <f t="shared" si="2"/>
        <v>74</v>
      </c>
      <c r="B79" s="77">
        <f t="shared" si="3"/>
        <v>1350</v>
      </c>
      <c r="C79" s="85">
        <v>50</v>
      </c>
      <c r="D79" s="71" t="s">
        <v>11</v>
      </c>
      <c r="E79" s="79" t="s">
        <v>254</v>
      </c>
      <c r="F79" s="71"/>
      <c r="G79" s="82"/>
      <c r="H79" s="68"/>
    </row>
    <row r="80" spans="1:8" x14ac:dyDescent="0.25">
      <c r="A80" s="76">
        <f t="shared" si="2"/>
        <v>75</v>
      </c>
      <c r="B80" s="77">
        <f t="shared" si="3"/>
        <v>1400</v>
      </c>
      <c r="C80" s="85">
        <v>2</v>
      </c>
      <c r="D80" s="71" t="s">
        <v>11</v>
      </c>
      <c r="E80" s="79" t="s">
        <v>255</v>
      </c>
      <c r="F80" s="71"/>
      <c r="G80" s="78"/>
      <c r="H80" s="68"/>
    </row>
    <row r="81" spans="1:8" x14ac:dyDescent="0.25">
      <c r="A81" s="76">
        <f t="shared" si="2"/>
        <v>76</v>
      </c>
      <c r="B81" s="77">
        <f t="shared" si="3"/>
        <v>1402</v>
      </c>
      <c r="C81" s="79">
        <v>5</v>
      </c>
      <c r="D81" s="71" t="s">
        <v>11</v>
      </c>
      <c r="E81" s="80" t="s">
        <v>256</v>
      </c>
      <c r="F81" s="79"/>
      <c r="G81" s="93"/>
      <c r="H81" s="68"/>
    </row>
    <row r="82" spans="1:8" x14ac:dyDescent="0.25">
      <c r="A82" s="76">
        <f t="shared" si="2"/>
        <v>77</v>
      </c>
      <c r="B82" s="77">
        <f t="shared" si="3"/>
        <v>1407</v>
      </c>
      <c r="C82" s="79">
        <v>5</v>
      </c>
      <c r="D82" s="71" t="s">
        <v>18</v>
      </c>
      <c r="E82" s="80" t="s">
        <v>257</v>
      </c>
      <c r="F82" s="71"/>
      <c r="G82" s="81" t="s">
        <v>86</v>
      </c>
      <c r="H82" s="68"/>
    </row>
    <row r="83" spans="1:8" x14ac:dyDescent="0.25">
      <c r="A83" s="76">
        <f t="shared" si="2"/>
        <v>78</v>
      </c>
      <c r="B83" s="77">
        <f t="shared" si="3"/>
        <v>1412</v>
      </c>
      <c r="C83" s="79">
        <v>50</v>
      </c>
      <c r="D83" s="71" t="s">
        <v>11</v>
      </c>
      <c r="E83" s="80" t="s">
        <v>258</v>
      </c>
      <c r="F83" s="79"/>
      <c r="G83" s="93"/>
      <c r="H83" s="68"/>
    </row>
    <row r="84" spans="1:8" x14ac:dyDescent="0.25">
      <c r="A84" s="76">
        <f t="shared" si="2"/>
        <v>79</v>
      </c>
      <c r="B84" s="77">
        <f t="shared" si="3"/>
        <v>1462</v>
      </c>
      <c r="C84" s="79">
        <v>3</v>
      </c>
      <c r="D84" s="71" t="s">
        <v>11</v>
      </c>
      <c r="E84" s="80" t="s">
        <v>259</v>
      </c>
      <c r="F84" s="71"/>
      <c r="G84" s="79"/>
      <c r="H84" s="68"/>
    </row>
    <row r="85" spans="1:8" x14ac:dyDescent="0.25">
      <c r="A85" s="76">
        <f t="shared" si="2"/>
        <v>80</v>
      </c>
      <c r="B85" s="77">
        <f t="shared" si="3"/>
        <v>1465</v>
      </c>
      <c r="C85" s="79">
        <v>5</v>
      </c>
      <c r="D85" s="71" t="s">
        <v>18</v>
      </c>
      <c r="E85" s="80" t="s">
        <v>260</v>
      </c>
      <c r="F85" s="79"/>
      <c r="G85" s="93"/>
      <c r="H85" s="68"/>
    </row>
    <row r="86" spans="1:8" x14ac:dyDescent="0.25">
      <c r="A86" s="76">
        <f t="shared" si="2"/>
        <v>81</v>
      </c>
      <c r="B86" s="77">
        <f t="shared" si="3"/>
        <v>1470</v>
      </c>
      <c r="C86" s="79">
        <v>3</v>
      </c>
      <c r="D86" s="71" t="s">
        <v>11</v>
      </c>
      <c r="E86" s="80" t="s">
        <v>261</v>
      </c>
      <c r="F86" s="71"/>
      <c r="G86" s="79"/>
      <c r="H86" s="68"/>
    </row>
    <row r="87" spans="1:8" x14ac:dyDescent="0.25">
      <c r="A87" s="76">
        <f t="shared" si="2"/>
        <v>82</v>
      </c>
      <c r="B87" s="77">
        <f t="shared" si="3"/>
        <v>1473</v>
      </c>
      <c r="C87" s="79">
        <v>3</v>
      </c>
      <c r="D87" s="71" t="s">
        <v>11</v>
      </c>
      <c r="E87" s="80" t="s">
        <v>262</v>
      </c>
      <c r="F87" s="71"/>
      <c r="G87" s="79"/>
      <c r="H87" s="68"/>
    </row>
    <row r="88" spans="1:8" x14ac:dyDescent="0.25">
      <c r="A88" s="76">
        <f t="shared" si="2"/>
        <v>83</v>
      </c>
      <c r="B88" s="77">
        <f t="shared" si="3"/>
        <v>1476</v>
      </c>
      <c r="C88" s="79">
        <v>3</v>
      </c>
      <c r="D88" s="71" t="s">
        <v>11</v>
      </c>
      <c r="E88" s="80" t="s">
        <v>263</v>
      </c>
      <c r="F88" s="79"/>
      <c r="G88" s="93"/>
      <c r="H88" s="68"/>
    </row>
    <row r="89" spans="1:8" x14ac:dyDescent="0.25">
      <c r="A89" s="76">
        <f t="shared" si="2"/>
        <v>84</v>
      </c>
      <c r="B89" s="77">
        <f t="shared" si="3"/>
        <v>1479</v>
      </c>
      <c r="C89" s="79">
        <v>3</v>
      </c>
      <c r="D89" s="71" t="s">
        <v>11</v>
      </c>
      <c r="E89" s="83" t="s">
        <v>264</v>
      </c>
      <c r="F89" s="71"/>
      <c r="G89" s="79"/>
      <c r="H89" s="68"/>
    </row>
    <row r="90" spans="1:8" x14ac:dyDescent="0.25">
      <c r="A90" s="76">
        <f t="shared" ref="A90:A132" si="4">A89+1</f>
        <v>85</v>
      </c>
      <c r="B90" s="77">
        <f t="shared" si="3"/>
        <v>1482</v>
      </c>
      <c r="C90" s="79">
        <v>3</v>
      </c>
      <c r="D90" s="71" t="s">
        <v>11</v>
      </c>
      <c r="E90" s="83" t="s">
        <v>265</v>
      </c>
      <c r="F90" s="79"/>
      <c r="G90" s="93"/>
      <c r="H90" s="68"/>
    </row>
    <row r="91" spans="1:8" x14ac:dyDescent="0.25">
      <c r="A91" s="76">
        <f t="shared" si="4"/>
        <v>86</v>
      </c>
      <c r="B91" s="77">
        <f t="shared" si="3"/>
        <v>1485</v>
      </c>
      <c r="C91" s="79">
        <v>3</v>
      </c>
      <c r="D91" s="71" t="s">
        <v>11</v>
      </c>
      <c r="E91" s="83" t="s">
        <v>266</v>
      </c>
      <c r="F91" s="71"/>
      <c r="G91" s="79"/>
      <c r="H91" s="68"/>
    </row>
    <row r="92" spans="1:8" x14ac:dyDescent="0.25">
      <c r="A92" s="76">
        <f t="shared" si="4"/>
        <v>87</v>
      </c>
      <c r="B92" s="77">
        <f t="shared" si="3"/>
        <v>1488</v>
      </c>
      <c r="C92" s="79">
        <v>40</v>
      </c>
      <c r="D92" s="71" t="s">
        <v>11</v>
      </c>
      <c r="E92" s="83" t="s">
        <v>267</v>
      </c>
      <c r="F92" s="71"/>
      <c r="G92" s="79"/>
      <c r="H92" s="68"/>
    </row>
    <row r="93" spans="1:8" x14ac:dyDescent="0.25">
      <c r="A93" s="76">
        <f t="shared" si="4"/>
        <v>88</v>
      </c>
      <c r="B93" s="77">
        <f t="shared" si="3"/>
        <v>1528</v>
      </c>
      <c r="C93" s="79">
        <v>30</v>
      </c>
      <c r="D93" s="71" t="s">
        <v>11</v>
      </c>
      <c r="E93" s="79" t="s">
        <v>268</v>
      </c>
      <c r="F93" s="79"/>
      <c r="G93" s="93"/>
      <c r="H93" s="68"/>
    </row>
    <row r="94" spans="1:8" x14ac:dyDescent="0.25">
      <c r="A94" s="76">
        <f t="shared" si="4"/>
        <v>89</v>
      </c>
      <c r="B94" s="77">
        <f t="shared" si="3"/>
        <v>1558</v>
      </c>
      <c r="C94" s="79">
        <v>5</v>
      </c>
      <c r="D94" s="71" t="s">
        <v>18</v>
      </c>
      <c r="E94" s="83" t="s">
        <v>269</v>
      </c>
      <c r="F94" s="71"/>
      <c r="G94" s="79"/>
      <c r="H94" s="68"/>
    </row>
    <row r="95" spans="1:8" x14ac:dyDescent="0.25">
      <c r="A95" s="76">
        <f t="shared" si="4"/>
        <v>90</v>
      </c>
      <c r="B95" s="77">
        <f t="shared" si="3"/>
        <v>1563</v>
      </c>
      <c r="C95" s="79">
        <v>5</v>
      </c>
      <c r="D95" s="71" t="s">
        <v>18</v>
      </c>
      <c r="E95" s="83" t="s">
        <v>270</v>
      </c>
      <c r="F95" s="79"/>
      <c r="G95" s="84" t="s">
        <v>99</v>
      </c>
      <c r="H95" s="68"/>
    </row>
    <row r="96" spans="1:8" x14ac:dyDescent="0.25">
      <c r="A96" s="76">
        <f t="shared" si="4"/>
        <v>91</v>
      </c>
      <c r="B96" s="77">
        <f t="shared" si="3"/>
        <v>1568</v>
      </c>
      <c r="C96" s="79">
        <v>30</v>
      </c>
      <c r="D96" s="71" t="s">
        <v>11</v>
      </c>
      <c r="E96" s="83" t="s">
        <v>271</v>
      </c>
      <c r="F96" s="71"/>
      <c r="G96" s="79"/>
      <c r="H96" s="68"/>
    </row>
    <row r="97" spans="1:8" x14ac:dyDescent="0.25">
      <c r="A97" s="76">
        <f t="shared" si="4"/>
        <v>92</v>
      </c>
      <c r="B97" s="77">
        <f t="shared" si="3"/>
        <v>1598</v>
      </c>
      <c r="C97" s="85">
        <v>2</v>
      </c>
      <c r="D97" s="71" t="s">
        <v>11</v>
      </c>
      <c r="E97" s="79" t="s">
        <v>272</v>
      </c>
      <c r="F97" s="71"/>
      <c r="G97" s="84" t="s">
        <v>102</v>
      </c>
      <c r="H97" s="68"/>
    </row>
    <row r="98" spans="1:8" x14ac:dyDescent="0.25">
      <c r="A98" s="86">
        <f t="shared" si="4"/>
        <v>93</v>
      </c>
      <c r="B98" s="87">
        <f t="shared" si="3"/>
        <v>1600</v>
      </c>
      <c r="C98" s="88">
        <v>127</v>
      </c>
      <c r="D98" s="89" t="s">
        <v>11</v>
      </c>
      <c r="E98" s="90" t="s">
        <v>65</v>
      </c>
      <c r="F98" s="88"/>
      <c r="G98" s="95"/>
      <c r="H98" s="91"/>
    </row>
    <row r="99" spans="1:8" x14ac:dyDescent="0.25">
      <c r="A99" s="96">
        <f t="shared" si="4"/>
        <v>94</v>
      </c>
      <c r="B99" s="97">
        <f t="shared" si="3"/>
        <v>1727</v>
      </c>
      <c r="C99" s="98">
        <v>1</v>
      </c>
      <c r="D99" s="99" t="s">
        <v>11</v>
      </c>
      <c r="E99" s="100" t="s">
        <v>273</v>
      </c>
      <c r="F99" s="88"/>
      <c r="G99" s="90" t="s">
        <v>158</v>
      </c>
      <c r="H99" s="91"/>
    </row>
    <row r="100" spans="1:8" x14ac:dyDescent="0.25">
      <c r="A100" s="96">
        <f t="shared" si="4"/>
        <v>95</v>
      </c>
      <c r="B100" s="97">
        <f t="shared" si="3"/>
        <v>1728</v>
      </c>
      <c r="C100" s="98">
        <v>1</v>
      </c>
      <c r="D100" s="99" t="s">
        <v>11</v>
      </c>
      <c r="E100" s="101" t="s">
        <v>274</v>
      </c>
      <c r="F100" s="88"/>
      <c r="G100" s="102" t="s">
        <v>25</v>
      </c>
      <c r="H100" s="91"/>
    </row>
    <row r="101" spans="1:8" x14ac:dyDescent="0.25">
      <c r="A101" s="96">
        <f t="shared" si="4"/>
        <v>96</v>
      </c>
      <c r="B101" s="97">
        <f t="shared" si="3"/>
        <v>1729</v>
      </c>
      <c r="C101" s="98">
        <v>2</v>
      </c>
      <c r="D101" s="99" t="s">
        <v>11</v>
      </c>
      <c r="E101" s="100" t="s">
        <v>275</v>
      </c>
      <c r="F101" s="79"/>
      <c r="G101" s="103"/>
      <c r="H101" s="68"/>
    </row>
    <row r="102" spans="1:8" x14ac:dyDescent="0.25">
      <c r="A102" s="96">
        <f t="shared" si="4"/>
        <v>97</v>
      </c>
      <c r="B102" s="97">
        <f t="shared" si="3"/>
        <v>1731</v>
      </c>
      <c r="C102" s="98">
        <v>1</v>
      </c>
      <c r="D102" s="99" t="s">
        <v>11</v>
      </c>
      <c r="E102" s="100" t="s">
        <v>276</v>
      </c>
      <c r="F102" s="71"/>
      <c r="G102" s="72" t="s">
        <v>25</v>
      </c>
      <c r="H102" s="68"/>
    </row>
    <row r="103" spans="1:8" x14ac:dyDescent="0.25">
      <c r="A103" s="96">
        <f t="shared" si="4"/>
        <v>98</v>
      </c>
      <c r="B103" s="97">
        <f t="shared" si="3"/>
        <v>1732</v>
      </c>
      <c r="C103" s="98">
        <v>2</v>
      </c>
      <c r="D103" s="99" t="s">
        <v>11</v>
      </c>
      <c r="E103" s="100" t="s">
        <v>277</v>
      </c>
      <c r="F103" s="71"/>
      <c r="G103" s="72"/>
      <c r="H103" s="68"/>
    </row>
    <row r="104" spans="1:8" x14ac:dyDescent="0.25">
      <c r="A104" s="96">
        <f t="shared" si="4"/>
        <v>99</v>
      </c>
      <c r="B104" s="97">
        <f t="shared" si="3"/>
        <v>1734</v>
      </c>
      <c r="C104" s="98">
        <v>1</v>
      </c>
      <c r="D104" s="99" t="s">
        <v>11</v>
      </c>
      <c r="E104" s="100" t="s">
        <v>278</v>
      </c>
      <c r="F104" s="79"/>
      <c r="G104" s="72" t="s">
        <v>25</v>
      </c>
      <c r="H104" s="68"/>
    </row>
    <row r="105" spans="1:8" x14ac:dyDescent="0.25">
      <c r="A105" s="96">
        <f t="shared" si="4"/>
        <v>100</v>
      </c>
      <c r="B105" s="97">
        <f t="shared" si="3"/>
        <v>1735</v>
      </c>
      <c r="C105" s="98">
        <v>2</v>
      </c>
      <c r="D105" s="99" t="s">
        <v>11</v>
      </c>
      <c r="E105" s="100" t="s">
        <v>279</v>
      </c>
      <c r="F105" s="71"/>
      <c r="G105" s="72"/>
      <c r="H105" s="68"/>
    </row>
    <row r="106" spans="1:8" x14ac:dyDescent="0.25">
      <c r="A106" s="96">
        <f t="shared" si="4"/>
        <v>101</v>
      </c>
      <c r="B106" s="97">
        <f t="shared" si="3"/>
        <v>1737</v>
      </c>
      <c r="C106" s="98">
        <v>1</v>
      </c>
      <c r="D106" s="99" t="s">
        <v>11</v>
      </c>
      <c r="E106" s="100" t="s">
        <v>280</v>
      </c>
      <c r="F106" s="79"/>
      <c r="G106" s="72" t="s">
        <v>25</v>
      </c>
      <c r="H106" s="68"/>
    </row>
    <row r="107" spans="1:8" x14ac:dyDescent="0.25">
      <c r="A107" s="96">
        <f t="shared" si="4"/>
        <v>102</v>
      </c>
      <c r="B107" s="97">
        <f t="shared" si="3"/>
        <v>1738</v>
      </c>
      <c r="C107" s="98">
        <v>2</v>
      </c>
      <c r="D107" s="99" t="s">
        <v>11</v>
      </c>
      <c r="E107" s="100" t="s">
        <v>281</v>
      </c>
      <c r="F107" s="71"/>
      <c r="G107" s="72"/>
      <c r="H107" s="68"/>
    </row>
    <row r="108" spans="1:8" x14ac:dyDescent="0.25">
      <c r="A108" s="96">
        <f t="shared" si="4"/>
        <v>103</v>
      </c>
      <c r="B108" s="97">
        <f t="shared" si="3"/>
        <v>1740</v>
      </c>
      <c r="C108" s="98">
        <v>1</v>
      </c>
      <c r="D108" s="99" t="s">
        <v>11</v>
      </c>
      <c r="E108" s="100" t="s">
        <v>282</v>
      </c>
      <c r="F108" s="79"/>
      <c r="G108" s="72" t="s">
        <v>25</v>
      </c>
      <c r="H108" s="68"/>
    </row>
    <row r="109" spans="1:8" x14ac:dyDescent="0.25">
      <c r="A109" s="96">
        <f t="shared" si="4"/>
        <v>104</v>
      </c>
      <c r="B109" s="97">
        <f t="shared" si="3"/>
        <v>1741</v>
      </c>
      <c r="C109" s="98">
        <v>2</v>
      </c>
      <c r="D109" s="99" t="s">
        <v>11</v>
      </c>
      <c r="E109" s="100" t="s">
        <v>283</v>
      </c>
      <c r="F109" s="71"/>
      <c r="G109" s="72"/>
      <c r="H109" s="68"/>
    </row>
    <row r="110" spans="1:8" x14ac:dyDescent="0.25">
      <c r="A110" s="96">
        <f t="shared" si="4"/>
        <v>105</v>
      </c>
      <c r="B110" s="97">
        <f t="shared" si="3"/>
        <v>1743</v>
      </c>
      <c r="C110" s="98">
        <v>1</v>
      </c>
      <c r="D110" s="99" t="s">
        <v>11</v>
      </c>
      <c r="E110" s="100" t="s">
        <v>284</v>
      </c>
      <c r="F110" s="71"/>
      <c r="G110" s="72" t="s">
        <v>25</v>
      </c>
      <c r="H110" s="68"/>
    </row>
    <row r="111" spans="1:8" x14ac:dyDescent="0.25">
      <c r="A111" s="96">
        <f t="shared" si="4"/>
        <v>106</v>
      </c>
      <c r="B111" s="97">
        <f t="shared" si="3"/>
        <v>1744</v>
      </c>
      <c r="C111" s="98">
        <v>2</v>
      </c>
      <c r="D111" s="99" t="s">
        <v>11</v>
      </c>
      <c r="E111" s="100" t="s">
        <v>285</v>
      </c>
      <c r="F111" s="79"/>
      <c r="G111" s="103"/>
      <c r="H111" s="68"/>
    </row>
    <row r="112" spans="1:8" x14ac:dyDescent="0.25">
      <c r="A112" s="96">
        <f t="shared" si="4"/>
        <v>107</v>
      </c>
      <c r="B112" s="97">
        <f t="shared" si="3"/>
        <v>1746</v>
      </c>
      <c r="C112" s="98">
        <v>1</v>
      </c>
      <c r="D112" s="99" t="s">
        <v>11</v>
      </c>
      <c r="E112" s="100" t="s">
        <v>286</v>
      </c>
      <c r="F112" s="71"/>
      <c r="G112" s="83" t="s">
        <v>158</v>
      </c>
      <c r="H112" s="68"/>
    </row>
    <row r="113" spans="1:8" x14ac:dyDescent="0.25">
      <c r="A113" s="76">
        <f t="shared" si="4"/>
        <v>108</v>
      </c>
      <c r="B113" s="77">
        <f t="shared" si="3"/>
        <v>1747</v>
      </c>
      <c r="C113" s="79">
        <v>3</v>
      </c>
      <c r="D113" s="71" t="s">
        <v>18</v>
      </c>
      <c r="E113" s="83" t="s">
        <v>287</v>
      </c>
      <c r="F113" s="71"/>
      <c r="G113" s="72"/>
      <c r="H113" s="68"/>
    </row>
    <row r="114" spans="1:8" x14ac:dyDescent="0.25">
      <c r="A114" s="76">
        <f t="shared" si="4"/>
        <v>109</v>
      </c>
      <c r="B114" s="77">
        <f t="shared" si="3"/>
        <v>1750</v>
      </c>
      <c r="C114" s="79">
        <v>9</v>
      </c>
      <c r="D114" s="71" t="s">
        <v>11</v>
      </c>
      <c r="E114" s="83" t="s">
        <v>288</v>
      </c>
      <c r="F114" s="79"/>
      <c r="G114" s="103"/>
      <c r="H114" s="68"/>
    </row>
    <row r="115" spans="1:8" x14ac:dyDescent="0.25">
      <c r="A115" s="76">
        <f t="shared" si="4"/>
        <v>110</v>
      </c>
      <c r="B115" s="77">
        <f t="shared" si="3"/>
        <v>1759</v>
      </c>
      <c r="C115" s="79">
        <v>40</v>
      </c>
      <c r="D115" s="71" t="s">
        <v>11</v>
      </c>
      <c r="E115" s="83" t="s">
        <v>289</v>
      </c>
      <c r="F115" s="71"/>
      <c r="G115" s="72"/>
      <c r="H115" s="68"/>
    </row>
    <row r="116" spans="1:8" x14ac:dyDescent="0.25">
      <c r="A116" s="76">
        <f t="shared" si="4"/>
        <v>111</v>
      </c>
      <c r="B116" s="77">
        <f t="shared" si="3"/>
        <v>1799</v>
      </c>
      <c r="C116" s="79">
        <v>9</v>
      </c>
      <c r="D116" s="71" t="s">
        <v>11</v>
      </c>
      <c r="E116" s="83" t="s">
        <v>290</v>
      </c>
      <c r="F116" s="71"/>
      <c r="G116" s="72"/>
      <c r="H116" s="68"/>
    </row>
    <row r="117" spans="1:8" x14ac:dyDescent="0.25">
      <c r="A117" s="76">
        <f t="shared" si="4"/>
        <v>112</v>
      </c>
      <c r="B117" s="77">
        <f t="shared" si="3"/>
        <v>1808</v>
      </c>
      <c r="C117" s="79">
        <v>40</v>
      </c>
      <c r="D117" s="71" t="s">
        <v>11</v>
      </c>
      <c r="E117" s="83" t="s">
        <v>291</v>
      </c>
      <c r="F117" s="79"/>
      <c r="G117" s="103"/>
      <c r="H117" s="68"/>
    </row>
    <row r="118" spans="1:8" x14ac:dyDescent="0.25">
      <c r="A118" s="76">
        <f t="shared" si="4"/>
        <v>113</v>
      </c>
      <c r="B118" s="77">
        <f t="shared" si="3"/>
        <v>1848</v>
      </c>
      <c r="C118" s="64">
        <v>9</v>
      </c>
      <c r="D118" s="65" t="s">
        <v>11</v>
      </c>
      <c r="E118" s="104" t="s">
        <v>292</v>
      </c>
      <c r="F118" s="65"/>
      <c r="G118" s="72"/>
      <c r="H118" s="68"/>
    </row>
    <row r="119" spans="1:8" x14ac:dyDescent="0.25">
      <c r="A119" s="76">
        <f t="shared" si="4"/>
        <v>114</v>
      </c>
      <c r="B119" s="77">
        <f t="shared" si="3"/>
        <v>1857</v>
      </c>
      <c r="C119" s="64">
        <v>40</v>
      </c>
      <c r="D119" s="65" t="s">
        <v>11</v>
      </c>
      <c r="E119" s="104" t="s">
        <v>293</v>
      </c>
      <c r="F119" s="65"/>
      <c r="G119" s="72"/>
      <c r="H119" s="68"/>
    </row>
    <row r="120" spans="1:8" x14ac:dyDescent="0.25">
      <c r="A120" s="76">
        <f t="shared" si="4"/>
        <v>115</v>
      </c>
      <c r="B120" s="77">
        <f t="shared" si="3"/>
        <v>1897</v>
      </c>
      <c r="C120" s="88">
        <v>20</v>
      </c>
      <c r="D120" s="89" t="s">
        <v>11</v>
      </c>
      <c r="E120" s="105" t="s">
        <v>294</v>
      </c>
      <c r="F120" s="89"/>
      <c r="G120" s="102"/>
      <c r="H120" s="91"/>
    </row>
    <row r="121" spans="1:8" x14ac:dyDescent="0.25">
      <c r="A121" s="76">
        <f t="shared" si="4"/>
        <v>116</v>
      </c>
      <c r="B121" s="77">
        <f t="shared" si="3"/>
        <v>1917</v>
      </c>
      <c r="C121" s="87">
        <v>25</v>
      </c>
      <c r="D121" s="89" t="s">
        <v>11</v>
      </c>
      <c r="E121" s="106" t="s">
        <v>295</v>
      </c>
      <c r="F121" s="89"/>
      <c r="G121" s="102"/>
      <c r="H121" s="91"/>
    </row>
    <row r="122" spans="1:8" x14ac:dyDescent="0.25">
      <c r="A122" s="76">
        <f t="shared" si="4"/>
        <v>117</v>
      </c>
      <c r="B122" s="77">
        <f t="shared" si="3"/>
        <v>1942</v>
      </c>
      <c r="C122" s="87">
        <v>1</v>
      </c>
      <c r="D122" s="89" t="s">
        <v>11</v>
      </c>
      <c r="E122" s="106" t="s">
        <v>296</v>
      </c>
      <c r="F122" s="89"/>
      <c r="G122" s="102" t="s">
        <v>297</v>
      </c>
      <c r="H122" s="91"/>
    </row>
    <row r="123" spans="1:8" x14ac:dyDescent="0.25">
      <c r="A123" s="76">
        <f t="shared" si="4"/>
        <v>118</v>
      </c>
      <c r="B123" s="77">
        <f t="shared" si="3"/>
        <v>1943</v>
      </c>
      <c r="C123" s="87">
        <v>1</v>
      </c>
      <c r="D123" s="89" t="s">
        <v>11</v>
      </c>
      <c r="E123" s="106" t="s">
        <v>298</v>
      </c>
      <c r="F123" s="89"/>
      <c r="G123" s="102" t="s">
        <v>299</v>
      </c>
      <c r="H123" s="91"/>
    </row>
    <row r="124" spans="1:8" x14ac:dyDescent="0.25">
      <c r="A124" s="86">
        <f t="shared" si="4"/>
        <v>119</v>
      </c>
      <c r="B124" s="87">
        <f t="shared" si="3"/>
        <v>1944</v>
      </c>
      <c r="C124" s="87">
        <v>1</v>
      </c>
      <c r="D124" s="89" t="s">
        <v>11</v>
      </c>
      <c r="E124" s="106" t="s">
        <v>300</v>
      </c>
      <c r="F124" s="89"/>
      <c r="G124" s="102" t="s">
        <v>172</v>
      </c>
      <c r="H124" s="91"/>
    </row>
    <row r="125" spans="1:8" x14ac:dyDescent="0.25">
      <c r="A125" s="86">
        <f t="shared" si="4"/>
        <v>120</v>
      </c>
      <c r="B125" s="87">
        <f t="shared" si="3"/>
        <v>1945</v>
      </c>
      <c r="C125" s="87">
        <v>1</v>
      </c>
      <c r="D125" s="89" t="s">
        <v>11</v>
      </c>
      <c r="E125" s="106" t="s">
        <v>301</v>
      </c>
      <c r="F125" s="89"/>
      <c r="G125" s="102" t="s">
        <v>172</v>
      </c>
      <c r="H125" s="91"/>
    </row>
    <row r="126" spans="1:8" x14ac:dyDescent="0.25">
      <c r="A126" s="86">
        <f t="shared" si="4"/>
        <v>121</v>
      </c>
      <c r="B126" s="87">
        <f t="shared" si="3"/>
        <v>1946</v>
      </c>
      <c r="C126" s="87">
        <v>2</v>
      </c>
      <c r="D126" s="89" t="s">
        <v>18</v>
      </c>
      <c r="E126" s="105" t="s">
        <v>302</v>
      </c>
      <c r="F126" s="89"/>
      <c r="G126" s="102"/>
      <c r="H126" s="91"/>
    </row>
    <row r="127" spans="1:8" x14ac:dyDescent="0.25">
      <c r="A127" s="86">
        <f t="shared" si="4"/>
        <v>122</v>
      </c>
      <c r="B127" s="87">
        <f t="shared" si="3"/>
        <v>1948</v>
      </c>
      <c r="C127" s="87">
        <v>2</v>
      </c>
      <c r="D127" s="89" t="s">
        <v>18</v>
      </c>
      <c r="E127" s="105" t="s">
        <v>303</v>
      </c>
      <c r="F127" s="89"/>
      <c r="G127" s="102"/>
      <c r="H127" s="91"/>
    </row>
    <row r="128" spans="1:8" x14ac:dyDescent="0.25">
      <c r="A128" s="86">
        <f t="shared" si="4"/>
        <v>123</v>
      </c>
      <c r="B128" s="87">
        <f t="shared" si="3"/>
        <v>1950</v>
      </c>
      <c r="C128" s="87">
        <v>4</v>
      </c>
      <c r="D128" s="89" t="s">
        <v>18</v>
      </c>
      <c r="E128" s="105" t="s">
        <v>304</v>
      </c>
      <c r="F128" s="89"/>
      <c r="G128" s="102"/>
      <c r="H128" s="91"/>
    </row>
    <row r="129" spans="1:8" x14ac:dyDescent="0.25">
      <c r="A129" s="107">
        <f t="shared" si="4"/>
        <v>124</v>
      </c>
      <c r="B129" s="108">
        <f t="shared" si="3"/>
        <v>1954</v>
      </c>
      <c r="C129" s="108">
        <v>1</v>
      </c>
      <c r="D129" s="109" t="s">
        <v>11</v>
      </c>
      <c r="E129" s="110" t="s">
        <v>305</v>
      </c>
      <c r="F129" s="109"/>
      <c r="G129" s="111" t="s">
        <v>181</v>
      </c>
      <c r="H129" s="112"/>
    </row>
    <row r="130" spans="1:8" x14ac:dyDescent="0.25">
      <c r="A130" s="86">
        <f t="shared" si="4"/>
        <v>125</v>
      </c>
      <c r="B130" s="87">
        <f t="shared" si="3"/>
        <v>1955</v>
      </c>
      <c r="C130" s="113">
        <v>136</v>
      </c>
      <c r="D130" s="109" t="s">
        <v>11</v>
      </c>
      <c r="E130" s="114" t="s">
        <v>65</v>
      </c>
      <c r="F130" s="113"/>
      <c r="G130" s="115"/>
      <c r="H130" s="112"/>
    </row>
    <row r="131" spans="1:8" x14ac:dyDescent="0.25">
      <c r="A131" s="86">
        <f t="shared" si="4"/>
        <v>126</v>
      </c>
      <c r="B131" s="87">
        <f t="shared" si="3"/>
        <v>2091</v>
      </c>
      <c r="C131" s="64">
        <v>10</v>
      </c>
      <c r="D131" s="65" t="s">
        <v>11</v>
      </c>
      <c r="E131" s="104" t="s">
        <v>66</v>
      </c>
      <c r="F131" s="65" t="s">
        <v>13</v>
      </c>
      <c r="G131" s="72" t="s">
        <v>306</v>
      </c>
      <c r="H131" s="68"/>
    </row>
    <row r="132" spans="1:8" x14ac:dyDescent="0.25">
      <c r="A132" s="86">
        <f t="shared" si="4"/>
        <v>127</v>
      </c>
      <c r="B132" s="87">
        <f t="shared" si="3"/>
        <v>2101</v>
      </c>
      <c r="C132" s="64"/>
      <c r="D132" s="65" t="s">
        <v>11</v>
      </c>
      <c r="E132" s="104" t="s">
        <v>68</v>
      </c>
      <c r="F132" s="65" t="s">
        <v>13</v>
      </c>
      <c r="G132" s="93"/>
      <c r="H132" s="68"/>
    </row>
    <row r="133" spans="1:8" x14ac:dyDescent="0.25">
      <c r="A133" s="165" t="s">
        <v>69</v>
      </c>
      <c r="B133" s="165"/>
      <c r="C133" s="55">
        <f>SUM(C6:C132)</f>
        <v>2100</v>
      </c>
      <c r="D133" s="166" t="s">
        <v>70</v>
      </c>
      <c r="E133" s="166"/>
      <c r="F133" s="61"/>
      <c r="G133" s="61"/>
      <c r="H133" s="116"/>
    </row>
    <row r="134" spans="1:8" x14ac:dyDescent="0.25">
      <c r="A134" s="39"/>
      <c r="B134" s="39"/>
      <c r="C134" s="39"/>
      <c r="H134" s="117"/>
    </row>
    <row r="135" spans="1:8" ht="77.25" x14ac:dyDescent="0.25">
      <c r="A135" s="39"/>
      <c r="B135" s="39"/>
      <c r="C135" s="39"/>
      <c r="D135" s="59" t="s">
        <v>184</v>
      </c>
      <c r="E135" s="60" t="s">
        <v>185</v>
      </c>
      <c r="H135" s="117"/>
    </row>
  </sheetData>
  <mergeCells count="6">
    <mergeCell ref="A3:B3"/>
    <mergeCell ref="C3:H3"/>
    <mergeCell ref="A4:B4"/>
    <mergeCell ref="C4:H4"/>
    <mergeCell ref="A133:B133"/>
    <mergeCell ref="D133:E1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tabSelected="1" topLeftCell="A46" workbookViewId="0">
      <selection activeCell="A50" sqref="A50:XFD50"/>
    </sheetView>
  </sheetViews>
  <sheetFormatPr baseColWidth="10" defaultRowHeight="15" x14ac:dyDescent="0.25"/>
  <cols>
    <col min="1" max="1" width="3" bestFit="1" customWidth="1"/>
    <col min="2" max="2" width="28" bestFit="1" customWidth="1"/>
    <col min="3" max="3" width="5" bestFit="1" customWidth="1"/>
    <col min="4" max="4" width="6.7109375" bestFit="1" customWidth="1"/>
    <col min="5" max="5" width="97.42578125" bestFit="1" customWidth="1"/>
    <col min="6" max="6" width="10.7109375" bestFit="1" customWidth="1"/>
    <col min="7" max="7" width="35.42578125"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64"/>
      <c r="B4" s="155"/>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64">
        <v>1</v>
      </c>
      <c r="B6" s="64">
        <v>1</v>
      </c>
      <c r="C6" s="64">
        <v>9</v>
      </c>
      <c r="D6" s="65" t="s">
        <v>11</v>
      </c>
      <c r="E6" s="66" t="s">
        <v>72</v>
      </c>
      <c r="F6" s="65" t="s">
        <v>13</v>
      </c>
      <c r="G6" s="67" t="s">
        <v>307</v>
      </c>
      <c r="H6" s="68"/>
    </row>
    <row r="7" spans="1:8" x14ac:dyDescent="0.25">
      <c r="A7" s="70">
        <f>A6+1</f>
        <v>2</v>
      </c>
      <c r="B7" s="70">
        <f t="shared" ref="B7:B70" si="0">B6+C6</f>
        <v>10</v>
      </c>
      <c r="C7" s="70">
        <v>1</v>
      </c>
      <c r="D7" s="71" t="s">
        <v>15</v>
      </c>
      <c r="E7" s="72" t="s">
        <v>74</v>
      </c>
      <c r="F7" s="65" t="s">
        <v>13</v>
      </c>
      <c r="G7" s="73" t="s">
        <v>17</v>
      </c>
      <c r="H7" s="68"/>
    </row>
    <row r="8" spans="1:8" x14ac:dyDescent="0.25">
      <c r="A8" s="70">
        <f t="shared" ref="A8:A16" si="1">A7+1</f>
        <v>3</v>
      </c>
      <c r="B8" s="70">
        <f t="shared" si="0"/>
        <v>11</v>
      </c>
      <c r="C8" s="64">
        <v>9</v>
      </c>
      <c r="D8" s="65" t="s">
        <v>11</v>
      </c>
      <c r="E8" s="66" t="s">
        <v>308</v>
      </c>
      <c r="F8" s="65"/>
      <c r="G8" s="67"/>
      <c r="H8" s="68"/>
    </row>
    <row r="9" spans="1:8" x14ac:dyDescent="0.25">
      <c r="A9" s="70">
        <f t="shared" si="1"/>
        <v>4</v>
      </c>
      <c r="B9" s="70">
        <f t="shared" si="0"/>
        <v>20</v>
      </c>
      <c r="C9" s="70">
        <v>125</v>
      </c>
      <c r="D9" s="71" t="s">
        <v>11</v>
      </c>
      <c r="E9" s="72" t="s">
        <v>309</v>
      </c>
      <c r="F9" s="65"/>
      <c r="G9" s="73"/>
      <c r="H9" s="68"/>
    </row>
    <row r="10" spans="1:8" x14ac:dyDescent="0.25">
      <c r="A10" s="70">
        <f t="shared" si="1"/>
        <v>5</v>
      </c>
      <c r="B10" s="70">
        <f t="shared" si="0"/>
        <v>145</v>
      </c>
      <c r="C10" s="64">
        <v>25</v>
      </c>
      <c r="D10" s="65" t="s">
        <v>11</v>
      </c>
      <c r="E10" s="66" t="s">
        <v>310</v>
      </c>
      <c r="F10" s="65"/>
      <c r="G10" s="67"/>
      <c r="H10" s="68"/>
    </row>
    <row r="11" spans="1:8" x14ac:dyDescent="0.25">
      <c r="A11" s="70">
        <f t="shared" si="1"/>
        <v>6</v>
      </c>
      <c r="B11" s="70">
        <f t="shared" si="0"/>
        <v>170</v>
      </c>
      <c r="C11" s="70">
        <v>2</v>
      </c>
      <c r="D11" s="71" t="s">
        <v>11</v>
      </c>
      <c r="E11" s="72" t="s">
        <v>311</v>
      </c>
      <c r="F11" s="65"/>
      <c r="G11" s="73"/>
      <c r="H11" s="68"/>
    </row>
    <row r="12" spans="1:8" x14ac:dyDescent="0.25">
      <c r="A12" s="70">
        <f t="shared" si="1"/>
        <v>7</v>
      </c>
      <c r="B12" s="70">
        <f t="shared" si="0"/>
        <v>172</v>
      </c>
      <c r="C12" s="64">
        <v>1</v>
      </c>
      <c r="D12" s="65" t="s">
        <v>11</v>
      </c>
      <c r="E12" s="66" t="s">
        <v>312</v>
      </c>
      <c r="F12" s="65"/>
      <c r="G12" s="83" t="s">
        <v>158</v>
      </c>
      <c r="H12" s="68"/>
    </row>
    <row r="13" spans="1:8" x14ac:dyDescent="0.25">
      <c r="A13" s="70">
        <f t="shared" si="1"/>
        <v>8</v>
      </c>
      <c r="B13" s="70">
        <f t="shared" si="0"/>
        <v>173</v>
      </c>
      <c r="C13" s="70">
        <v>9</v>
      </c>
      <c r="D13" s="71" t="s">
        <v>11</v>
      </c>
      <c r="E13" s="72" t="s">
        <v>313</v>
      </c>
      <c r="F13" s="65"/>
      <c r="G13" s="75"/>
      <c r="H13" s="68"/>
    </row>
    <row r="14" spans="1:8" x14ac:dyDescent="0.25">
      <c r="A14" s="70">
        <f t="shared" si="1"/>
        <v>9</v>
      </c>
      <c r="B14" s="70">
        <f t="shared" si="0"/>
        <v>182</v>
      </c>
      <c r="C14" s="64">
        <v>125</v>
      </c>
      <c r="D14" s="65" t="s">
        <v>11</v>
      </c>
      <c r="E14" s="66" t="s">
        <v>314</v>
      </c>
      <c r="F14" s="65"/>
      <c r="G14" s="67"/>
      <c r="H14" s="68"/>
    </row>
    <row r="15" spans="1:8" x14ac:dyDescent="0.25">
      <c r="A15" s="70">
        <f t="shared" si="1"/>
        <v>10</v>
      </c>
      <c r="B15" s="70">
        <f t="shared" si="0"/>
        <v>307</v>
      </c>
      <c r="C15" s="70">
        <v>2</v>
      </c>
      <c r="D15" s="71" t="s">
        <v>11</v>
      </c>
      <c r="E15" s="72" t="s">
        <v>315</v>
      </c>
      <c r="F15" s="65"/>
      <c r="G15" s="75" t="s">
        <v>316</v>
      </c>
      <c r="H15" s="68"/>
    </row>
    <row r="16" spans="1:8" x14ac:dyDescent="0.25">
      <c r="A16" s="70">
        <f t="shared" si="1"/>
        <v>11</v>
      </c>
      <c r="B16" s="70">
        <f t="shared" si="0"/>
        <v>309</v>
      </c>
      <c r="C16" s="79">
        <v>5</v>
      </c>
      <c r="D16" s="65" t="s">
        <v>11</v>
      </c>
      <c r="E16" s="66" t="s">
        <v>317</v>
      </c>
      <c r="F16" s="65"/>
      <c r="G16" s="75"/>
      <c r="H16" s="68"/>
    </row>
    <row r="17" spans="1:8" x14ac:dyDescent="0.25">
      <c r="A17" s="70">
        <f>A16 +1</f>
        <v>12</v>
      </c>
      <c r="B17" s="70">
        <f t="shared" si="0"/>
        <v>314</v>
      </c>
      <c r="C17" s="79">
        <v>5</v>
      </c>
      <c r="D17" s="65" t="s">
        <v>18</v>
      </c>
      <c r="E17" s="66" t="s">
        <v>318</v>
      </c>
      <c r="F17" s="65"/>
      <c r="G17" s="118" t="s">
        <v>86</v>
      </c>
      <c r="H17" s="68"/>
    </row>
    <row r="18" spans="1:8" x14ac:dyDescent="0.25">
      <c r="A18" s="70">
        <f>A17 +1</f>
        <v>13</v>
      </c>
      <c r="B18" s="70">
        <f t="shared" si="0"/>
        <v>319</v>
      </c>
      <c r="C18" s="79">
        <v>50</v>
      </c>
      <c r="D18" s="65" t="s">
        <v>11</v>
      </c>
      <c r="E18" s="66" t="s">
        <v>319</v>
      </c>
      <c r="F18" s="65"/>
      <c r="G18" s="67"/>
      <c r="H18" s="68"/>
    </row>
    <row r="19" spans="1:8" x14ac:dyDescent="0.25">
      <c r="A19" s="70">
        <f t="shared" ref="A19:A29" si="2">A18+1</f>
        <v>14</v>
      </c>
      <c r="B19" s="70">
        <f t="shared" si="0"/>
        <v>369</v>
      </c>
      <c r="C19" s="79">
        <v>3</v>
      </c>
      <c r="D19" s="65" t="s">
        <v>11</v>
      </c>
      <c r="E19" s="66" t="s">
        <v>320</v>
      </c>
      <c r="F19" s="65"/>
      <c r="G19" s="75"/>
      <c r="H19" s="68"/>
    </row>
    <row r="20" spans="1:8" x14ac:dyDescent="0.25">
      <c r="A20" s="77">
        <f t="shared" si="2"/>
        <v>15</v>
      </c>
      <c r="B20" s="77">
        <f t="shared" si="0"/>
        <v>372</v>
      </c>
      <c r="C20" s="79">
        <v>5</v>
      </c>
      <c r="D20" s="71" t="s">
        <v>18</v>
      </c>
      <c r="E20" s="80" t="s">
        <v>321</v>
      </c>
      <c r="F20" s="71"/>
      <c r="G20" s="82"/>
      <c r="H20" s="68"/>
    </row>
    <row r="21" spans="1:8" x14ac:dyDescent="0.25">
      <c r="A21" s="70">
        <f t="shared" si="2"/>
        <v>16</v>
      </c>
      <c r="B21" s="70">
        <f t="shared" si="0"/>
        <v>377</v>
      </c>
      <c r="C21" s="79">
        <v>3</v>
      </c>
      <c r="D21" s="65" t="s">
        <v>11</v>
      </c>
      <c r="E21" s="66" t="s">
        <v>322</v>
      </c>
      <c r="F21" s="65"/>
      <c r="G21" s="75"/>
      <c r="H21" s="68"/>
    </row>
    <row r="22" spans="1:8" x14ac:dyDescent="0.25">
      <c r="A22" s="70">
        <f t="shared" si="2"/>
        <v>17</v>
      </c>
      <c r="B22" s="70">
        <f t="shared" si="0"/>
        <v>380</v>
      </c>
      <c r="C22" s="79">
        <v>3</v>
      </c>
      <c r="D22" s="71" t="s">
        <v>11</v>
      </c>
      <c r="E22" s="80" t="s">
        <v>323</v>
      </c>
      <c r="F22" s="65"/>
      <c r="G22" s="67"/>
      <c r="H22" s="68"/>
    </row>
    <row r="23" spans="1:8" x14ac:dyDescent="0.25">
      <c r="A23" s="70">
        <f t="shared" si="2"/>
        <v>18</v>
      </c>
      <c r="B23" s="70">
        <f t="shared" si="0"/>
        <v>383</v>
      </c>
      <c r="C23" s="79">
        <v>3</v>
      </c>
      <c r="D23" s="71" t="s">
        <v>11</v>
      </c>
      <c r="E23" s="80" t="s">
        <v>324</v>
      </c>
      <c r="F23" s="65"/>
      <c r="G23" s="75"/>
      <c r="H23" s="68"/>
    </row>
    <row r="24" spans="1:8" x14ac:dyDescent="0.25">
      <c r="A24" s="70">
        <f t="shared" si="2"/>
        <v>19</v>
      </c>
      <c r="B24" s="70">
        <f t="shared" si="0"/>
        <v>386</v>
      </c>
      <c r="C24" s="64">
        <v>3</v>
      </c>
      <c r="D24" s="65" t="s">
        <v>11</v>
      </c>
      <c r="E24" s="83" t="s">
        <v>325</v>
      </c>
      <c r="F24" s="65"/>
      <c r="G24" s="67"/>
      <c r="H24" s="68"/>
    </row>
    <row r="25" spans="1:8" x14ac:dyDescent="0.25">
      <c r="A25" s="70">
        <f t="shared" si="2"/>
        <v>20</v>
      </c>
      <c r="B25" s="70">
        <f t="shared" si="0"/>
        <v>389</v>
      </c>
      <c r="C25" s="64">
        <v>3</v>
      </c>
      <c r="D25" s="65" t="s">
        <v>11</v>
      </c>
      <c r="E25" s="83" t="s">
        <v>326</v>
      </c>
      <c r="F25" s="65"/>
      <c r="G25" s="75"/>
      <c r="H25" s="68"/>
    </row>
    <row r="26" spans="1:8" x14ac:dyDescent="0.25">
      <c r="A26" s="70">
        <f t="shared" si="2"/>
        <v>21</v>
      </c>
      <c r="B26" s="70">
        <f t="shared" si="0"/>
        <v>392</v>
      </c>
      <c r="C26" s="64">
        <v>3</v>
      </c>
      <c r="D26" s="65" t="s">
        <v>11</v>
      </c>
      <c r="E26" s="83" t="s">
        <v>327</v>
      </c>
      <c r="F26" s="65"/>
      <c r="G26" s="67"/>
      <c r="H26" s="68"/>
    </row>
    <row r="27" spans="1:8" x14ac:dyDescent="0.25">
      <c r="A27" s="70">
        <f t="shared" si="2"/>
        <v>22</v>
      </c>
      <c r="B27" s="70">
        <f t="shared" si="0"/>
        <v>395</v>
      </c>
      <c r="C27" s="64">
        <v>40</v>
      </c>
      <c r="D27" s="65" t="s">
        <v>11</v>
      </c>
      <c r="E27" s="83" t="s">
        <v>328</v>
      </c>
      <c r="F27" s="65"/>
      <c r="G27" s="67"/>
      <c r="H27" s="68"/>
    </row>
    <row r="28" spans="1:8" x14ac:dyDescent="0.25">
      <c r="A28" s="70">
        <f t="shared" si="2"/>
        <v>23</v>
      </c>
      <c r="B28" s="70">
        <f t="shared" si="0"/>
        <v>435</v>
      </c>
      <c r="C28" s="64">
        <v>30</v>
      </c>
      <c r="D28" s="65" t="s">
        <v>11</v>
      </c>
      <c r="E28" s="64" t="s">
        <v>329</v>
      </c>
      <c r="F28" s="65"/>
      <c r="G28" s="67"/>
      <c r="H28" s="68"/>
    </row>
    <row r="29" spans="1:8" x14ac:dyDescent="0.25">
      <c r="A29" s="77">
        <f t="shared" si="2"/>
        <v>24</v>
      </c>
      <c r="B29" s="77">
        <f t="shared" si="0"/>
        <v>465</v>
      </c>
      <c r="C29" s="79">
        <v>5</v>
      </c>
      <c r="D29" s="71" t="s">
        <v>18</v>
      </c>
      <c r="E29" s="83" t="s">
        <v>330</v>
      </c>
      <c r="F29" s="71"/>
      <c r="G29" s="78"/>
      <c r="H29" s="68"/>
    </row>
    <row r="30" spans="1:8" x14ac:dyDescent="0.25">
      <c r="A30" s="77">
        <f>A29+1</f>
        <v>25</v>
      </c>
      <c r="B30" s="77">
        <f t="shared" si="0"/>
        <v>470</v>
      </c>
      <c r="C30" s="79">
        <v>5</v>
      </c>
      <c r="D30" s="71" t="s">
        <v>18</v>
      </c>
      <c r="E30" s="83" t="s">
        <v>331</v>
      </c>
      <c r="F30" s="71"/>
      <c r="G30" s="84" t="s">
        <v>99</v>
      </c>
      <c r="H30" s="68"/>
    </row>
    <row r="31" spans="1:8" x14ac:dyDescent="0.25">
      <c r="A31" s="77">
        <f>A30+1</f>
        <v>26</v>
      </c>
      <c r="B31" s="77">
        <f t="shared" si="0"/>
        <v>475</v>
      </c>
      <c r="C31" s="79">
        <v>30</v>
      </c>
      <c r="D31" s="71" t="s">
        <v>11</v>
      </c>
      <c r="E31" s="83" t="s">
        <v>332</v>
      </c>
      <c r="F31" s="71"/>
      <c r="G31" s="78"/>
      <c r="H31" s="68"/>
    </row>
    <row r="32" spans="1:8" x14ac:dyDescent="0.25">
      <c r="A32" s="77">
        <f t="shared" ref="A32:A80" si="3">A31+1</f>
        <v>27</v>
      </c>
      <c r="B32" s="77">
        <f t="shared" si="0"/>
        <v>505</v>
      </c>
      <c r="C32" s="85">
        <v>2</v>
      </c>
      <c r="D32" s="71" t="s">
        <v>11</v>
      </c>
      <c r="E32" s="79" t="s">
        <v>333</v>
      </c>
      <c r="F32" s="71"/>
      <c r="G32" s="84" t="s">
        <v>102</v>
      </c>
      <c r="H32" s="68"/>
    </row>
    <row r="33" spans="1:8" x14ac:dyDescent="0.25">
      <c r="A33" s="87">
        <f t="shared" si="3"/>
        <v>28</v>
      </c>
      <c r="B33" s="87">
        <f t="shared" si="0"/>
        <v>507</v>
      </c>
      <c r="C33" s="88">
        <v>100</v>
      </c>
      <c r="D33" s="89" t="s">
        <v>11</v>
      </c>
      <c r="E33" s="90" t="s">
        <v>334</v>
      </c>
      <c r="F33" s="89"/>
      <c r="G33" s="94"/>
      <c r="H33" s="91"/>
    </row>
    <row r="34" spans="1:8" x14ac:dyDescent="0.25">
      <c r="A34" s="87">
        <f t="shared" si="3"/>
        <v>29</v>
      </c>
      <c r="B34" s="87">
        <f t="shared" si="0"/>
        <v>607</v>
      </c>
      <c r="C34" s="92">
        <v>27</v>
      </c>
      <c r="D34" s="89" t="s">
        <v>11</v>
      </c>
      <c r="E34" s="90" t="s">
        <v>65</v>
      </c>
      <c r="F34" s="89"/>
      <c r="G34" s="94"/>
      <c r="H34" s="91"/>
    </row>
    <row r="35" spans="1:8" x14ac:dyDescent="0.25">
      <c r="A35" s="77">
        <f t="shared" si="3"/>
        <v>30</v>
      </c>
      <c r="B35" s="77">
        <f t="shared" si="0"/>
        <v>634</v>
      </c>
      <c r="C35" s="79">
        <v>5</v>
      </c>
      <c r="D35" s="71" t="s">
        <v>11</v>
      </c>
      <c r="E35" s="80" t="s">
        <v>335</v>
      </c>
      <c r="F35" s="71"/>
      <c r="G35" s="82"/>
      <c r="H35" s="68"/>
    </row>
    <row r="36" spans="1:8" x14ac:dyDescent="0.25">
      <c r="A36" s="77">
        <f t="shared" si="3"/>
        <v>31</v>
      </c>
      <c r="B36" s="77">
        <f t="shared" si="0"/>
        <v>639</v>
      </c>
      <c r="C36" s="79">
        <v>5</v>
      </c>
      <c r="D36" s="71" t="s">
        <v>18</v>
      </c>
      <c r="E36" s="80" t="s">
        <v>336</v>
      </c>
      <c r="F36" s="71"/>
      <c r="G36" s="81" t="s">
        <v>86</v>
      </c>
      <c r="H36" s="68"/>
    </row>
    <row r="37" spans="1:8" x14ac:dyDescent="0.25">
      <c r="A37" s="77">
        <f t="shared" si="3"/>
        <v>32</v>
      </c>
      <c r="B37" s="77">
        <f t="shared" si="0"/>
        <v>644</v>
      </c>
      <c r="C37" s="79">
        <v>50</v>
      </c>
      <c r="D37" s="71" t="s">
        <v>11</v>
      </c>
      <c r="E37" s="80" t="s">
        <v>337</v>
      </c>
      <c r="F37" s="71"/>
      <c r="G37" s="82"/>
      <c r="H37" s="68"/>
    </row>
    <row r="38" spans="1:8" x14ac:dyDescent="0.25">
      <c r="A38" s="77">
        <f t="shared" si="3"/>
        <v>33</v>
      </c>
      <c r="B38" s="77">
        <f t="shared" si="0"/>
        <v>694</v>
      </c>
      <c r="C38" s="79">
        <v>3</v>
      </c>
      <c r="D38" s="71" t="s">
        <v>11</v>
      </c>
      <c r="E38" s="80" t="s">
        <v>338</v>
      </c>
      <c r="F38" s="71"/>
      <c r="G38" s="78"/>
      <c r="H38" s="68"/>
    </row>
    <row r="39" spans="1:8" x14ac:dyDescent="0.25">
      <c r="A39" s="77">
        <f t="shared" si="3"/>
        <v>34</v>
      </c>
      <c r="B39" s="77">
        <f t="shared" si="0"/>
        <v>697</v>
      </c>
      <c r="C39" s="79">
        <v>5</v>
      </c>
      <c r="D39" s="71" t="s">
        <v>18</v>
      </c>
      <c r="E39" s="80" t="s">
        <v>339</v>
      </c>
      <c r="F39" s="71"/>
      <c r="G39" s="82"/>
      <c r="H39" s="68"/>
    </row>
    <row r="40" spans="1:8" x14ac:dyDescent="0.25">
      <c r="A40" s="77">
        <f t="shared" si="3"/>
        <v>35</v>
      </c>
      <c r="B40" s="77">
        <f t="shared" si="0"/>
        <v>702</v>
      </c>
      <c r="C40" s="79">
        <v>3</v>
      </c>
      <c r="D40" s="71" t="s">
        <v>11</v>
      </c>
      <c r="E40" s="80" t="s">
        <v>340</v>
      </c>
      <c r="F40" s="71"/>
      <c r="G40" s="78"/>
      <c r="H40" s="68"/>
    </row>
    <row r="41" spans="1:8" x14ac:dyDescent="0.25">
      <c r="A41" s="77">
        <f t="shared" si="3"/>
        <v>36</v>
      </c>
      <c r="B41" s="77">
        <f t="shared" si="0"/>
        <v>705</v>
      </c>
      <c r="C41" s="79">
        <v>3</v>
      </c>
      <c r="D41" s="71" t="s">
        <v>11</v>
      </c>
      <c r="E41" s="80" t="s">
        <v>341</v>
      </c>
      <c r="F41" s="71"/>
      <c r="G41" s="82"/>
      <c r="H41" s="68"/>
    </row>
    <row r="42" spans="1:8" x14ac:dyDescent="0.25">
      <c r="A42" s="77">
        <f t="shared" si="3"/>
        <v>37</v>
      </c>
      <c r="B42" s="77">
        <f t="shared" si="0"/>
        <v>708</v>
      </c>
      <c r="C42" s="79">
        <v>3</v>
      </c>
      <c r="D42" s="71" t="s">
        <v>11</v>
      </c>
      <c r="E42" s="80" t="s">
        <v>342</v>
      </c>
      <c r="F42" s="71"/>
      <c r="G42" s="78"/>
      <c r="H42" s="68"/>
    </row>
    <row r="43" spans="1:8" x14ac:dyDescent="0.25">
      <c r="A43" s="77">
        <f t="shared" si="3"/>
        <v>38</v>
      </c>
      <c r="B43" s="77">
        <f t="shared" si="0"/>
        <v>711</v>
      </c>
      <c r="C43" s="79">
        <v>3</v>
      </c>
      <c r="D43" s="71" t="s">
        <v>11</v>
      </c>
      <c r="E43" s="83" t="s">
        <v>343</v>
      </c>
      <c r="F43" s="71"/>
      <c r="G43" s="78"/>
      <c r="H43" s="68"/>
    </row>
    <row r="44" spans="1:8" x14ac:dyDescent="0.25">
      <c r="A44" s="77">
        <f t="shared" si="3"/>
        <v>39</v>
      </c>
      <c r="B44" s="77">
        <f t="shared" si="0"/>
        <v>714</v>
      </c>
      <c r="C44" s="79">
        <v>3</v>
      </c>
      <c r="D44" s="71" t="s">
        <v>11</v>
      </c>
      <c r="E44" s="83" t="s">
        <v>344</v>
      </c>
      <c r="F44" s="71"/>
      <c r="G44" s="82"/>
      <c r="H44" s="68"/>
    </row>
    <row r="45" spans="1:8" x14ac:dyDescent="0.25">
      <c r="A45" s="77">
        <f t="shared" si="3"/>
        <v>40</v>
      </c>
      <c r="B45" s="77">
        <f t="shared" si="0"/>
        <v>717</v>
      </c>
      <c r="C45" s="79">
        <v>3</v>
      </c>
      <c r="D45" s="71" t="s">
        <v>11</v>
      </c>
      <c r="E45" s="83" t="s">
        <v>345</v>
      </c>
      <c r="F45" s="71"/>
      <c r="G45" s="78"/>
      <c r="H45" s="68"/>
    </row>
    <row r="46" spans="1:8" x14ac:dyDescent="0.25">
      <c r="A46" s="77">
        <f t="shared" si="3"/>
        <v>41</v>
      </c>
      <c r="B46" s="77">
        <f t="shared" si="0"/>
        <v>720</v>
      </c>
      <c r="C46" s="79">
        <v>40</v>
      </c>
      <c r="D46" s="71" t="s">
        <v>11</v>
      </c>
      <c r="E46" s="83" t="s">
        <v>346</v>
      </c>
      <c r="F46" s="71"/>
      <c r="G46" s="82"/>
      <c r="H46" s="68"/>
    </row>
    <row r="47" spans="1:8" x14ac:dyDescent="0.25">
      <c r="A47" s="77">
        <f t="shared" si="3"/>
        <v>42</v>
      </c>
      <c r="B47" s="77">
        <f t="shared" si="0"/>
        <v>760</v>
      </c>
      <c r="C47" s="79">
        <v>30</v>
      </c>
      <c r="D47" s="71" t="s">
        <v>11</v>
      </c>
      <c r="E47" s="79" t="s">
        <v>347</v>
      </c>
      <c r="F47" s="71"/>
      <c r="G47" s="78"/>
      <c r="H47" s="68"/>
    </row>
    <row r="48" spans="1:8" x14ac:dyDescent="0.25">
      <c r="A48" s="77">
        <f t="shared" si="3"/>
        <v>43</v>
      </c>
      <c r="B48" s="77">
        <f t="shared" si="0"/>
        <v>790</v>
      </c>
      <c r="C48" s="79">
        <v>5</v>
      </c>
      <c r="D48" s="71" t="s">
        <v>18</v>
      </c>
      <c r="E48" s="83" t="s">
        <v>348</v>
      </c>
      <c r="F48" s="71"/>
      <c r="G48" s="82"/>
      <c r="H48" s="68"/>
    </row>
    <row r="49" spans="1:8" x14ac:dyDescent="0.25">
      <c r="A49" s="77">
        <f t="shared" si="3"/>
        <v>44</v>
      </c>
      <c r="B49" s="77">
        <f t="shared" si="0"/>
        <v>795</v>
      </c>
      <c r="C49" s="79">
        <v>5</v>
      </c>
      <c r="D49" s="71" t="s">
        <v>18</v>
      </c>
      <c r="E49" s="83" t="s">
        <v>336</v>
      </c>
      <c r="F49" s="71"/>
      <c r="G49" s="84" t="s">
        <v>99</v>
      </c>
      <c r="H49" s="68"/>
    </row>
    <row r="50" spans="1:8" x14ac:dyDescent="0.25">
      <c r="A50" s="77">
        <f t="shared" si="3"/>
        <v>45</v>
      </c>
      <c r="B50" s="77">
        <f t="shared" si="0"/>
        <v>800</v>
      </c>
      <c r="C50" s="79">
        <v>30</v>
      </c>
      <c r="D50" s="71" t="s">
        <v>11</v>
      </c>
      <c r="E50" s="83" t="s">
        <v>349</v>
      </c>
      <c r="F50" s="71"/>
      <c r="G50" s="82"/>
      <c r="H50" s="68"/>
    </row>
    <row r="51" spans="1:8" x14ac:dyDescent="0.25">
      <c r="A51" s="77">
        <f t="shared" si="3"/>
        <v>46</v>
      </c>
      <c r="B51" s="77">
        <f t="shared" si="0"/>
        <v>830</v>
      </c>
      <c r="C51" s="85">
        <v>2</v>
      </c>
      <c r="D51" s="71" t="s">
        <v>11</v>
      </c>
      <c r="E51" s="79" t="s">
        <v>350</v>
      </c>
      <c r="F51" s="71"/>
      <c r="G51" s="84" t="s">
        <v>102</v>
      </c>
      <c r="H51" s="68"/>
    </row>
    <row r="52" spans="1:8" x14ac:dyDescent="0.25">
      <c r="A52" s="87">
        <f t="shared" si="3"/>
        <v>47</v>
      </c>
      <c r="B52" s="87">
        <f t="shared" si="0"/>
        <v>832</v>
      </c>
      <c r="C52" s="88">
        <v>100</v>
      </c>
      <c r="D52" s="89" t="s">
        <v>11</v>
      </c>
      <c r="E52" s="90" t="s">
        <v>351</v>
      </c>
      <c r="F52" s="89"/>
      <c r="G52" s="94"/>
      <c r="H52" s="91"/>
    </row>
    <row r="53" spans="1:8" x14ac:dyDescent="0.25">
      <c r="A53" s="87">
        <f t="shared" si="3"/>
        <v>48</v>
      </c>
      <c r="B53" s="87">
        <f t="shared" si="0"/>
        <v>932</v>
      </c>
      <c r="C53" s="88">
        <v>4</v>
      </c>
      <c r="D53" s="89" t="s">
        <v>11</v>
      </c>
      <c r="E53" s="90" t="s">
        <v>352</v>
      </c>
      <c r="F53" s="89"/>
      <c r="G53" s="88" t="s">
        <v>113</v>
      </c>
      <c r="H53" s="91"/>
    </row>
    <row r="54" spans="1:8" x14ac:dyDescent="0.25">
      <c r="A54" s="87">
        <f t="shared" si="3"/>
        <v>49</v>
      </c>
      <c r="B54" s="87">
        <f t="shared" si="0"/>
        <v>936</v>
      </c>
      <c r="C54" s="88">
        <v>15</v>
      </c>
      <c r="D54" s="89" t="s">
        <v>11</v>
      </c>
      <c r="E54" s="90" t="s">
        <v>353</v>
      </c>
      <c r="F54" s="89"/>
      <c r="G54" s="94"/>
      <c r="H54" s="91"/>
    </row>
    <row r="55" spans="1:8" x14ac:dyDescent="0.25">
      <c r="A55" s="87">
        <f t="shared" si="3"/>
        <v>50</v>
      </c>
      <c r="B55" s="87">
        <f t="shared" si="0"/>
        <v>951</v>
      </c>
      <c r="C55" s="92">
        <v>8</v>
      </c>
      <c r="D55" s="89" t="s">
        <v>11</v>
      </c>
      <c r="E55" s="90" t="s">
        <v>65</v>
      </c>
      <c r="F55" s="89"/>
      <c r="G55" s="94"/>
      <c r="H55" s="91"/>
    </row>
    <row r="56" spans="1:8" x14ac:dyDescent="0.25">
      <c r="A56" s="77">
        <f t="shared" si="3"/>
        <v>51</v>
      </c>
      <c r="B56" s="77">
        <f t="shared" si="0"/>
        <v>959</v>
      </c>
      <c r="C56" s="85">
        <v>50</v>
      </c>
      <c r="D56" s="71" t="s">
        <v>11</v>
      </c>
      <c r="E56" s="79" t="s">
        <v>354</v>
      </c>
      <c r="F56" s="71"/>
      <c r="G56" s="78"/>
      <c r="H56" s="68"/>
    </row>
    <row r="57" spans="1:8" x14ac:dyDescent="0.25">
      <c r="A57" s="77">
        <f t="shared" si="3"/>
        <v>52</v>
      </c>
      <c r="B57" s="77">
        <f t="shared" si="0"/>
        <v>1009</v>
      </c>
      <c r="C57" s="85">
        <v>2</v>
      </c>
      <c r="D57" s="71" t="s">
        <v>11</v>
      </c>
      <c r="E57" s="79" t="s">
        <v>355</v>
      </c>
      <c r="F57" s="71"/>
      <c r="G57" s="78"/>
      <c r="H57" s="68"/>
    </row>
    <row r="58" spans="1:8" x14ac:dyDescent="0.25">
      <c r="A58" s="77">
        <f t="shared" si="3"/>
        <v>53</v>
      </c>
      <c r="B58" s="77">
        <f t="shared" si="0"/>
        <v>1011</v>
      </c>
      <c r="C58" s="85">
        <v>10</v>
      </c>
      <c r="D58" s="71" t="s">
        <v>18</v>
      </c>
      <c r="E58" s="79" t="s">
        <v>356</v>
      </c>
      <c r="F58" s="71"/>
      <c r="G58" s="78"/>
      <c r="H58" s="68"/>
    </row>
    <row r="59" spans="1:8" x14ac:dyDescent="0.25">
      <c r="A59" s="77">
        <f t="shared" si="3"/>
        <v>54</v>
      </c>
      <c r="B59" s="77">
        <f t="shared" si="0"/>
        <v>1021</v>
      </c>
      <c r="C59" s="85">
        <v>30</v>
      </c>
      <c r="D59" s="71" t="s">
        <v>11</v>
      </c>
      <c r="E59" s="79" t="s">
        <v>357</v>
      </c>
      <c r="F59" s="71"/>
      <c r="G59" s="78"/>
      <c r="H59" s="68"/>
    </row>
    <row r="60" spans="1:8" x14ac:dyDescent="0.25">
      <c r="A60" s="77">
        <f t="shared" si="3"/>
        <v>55</v>
      </c>
      <c r="B60" s="77">
        <f t="shared" si="0"/>
        <v>1051</v>
      </c>
      <c r="C60" s="85">
        <v>5</v>
      </c>
      <c r="D60" s="71" t="s">
        <v>18</v>
      </c>
      <c r="E60" s="79" t="s">
        <v>358</v>
      </c>
      <c r="F60" s="71"/>
      <c r="G60" s="78"/>
      <c r="H60" s="68"/>
    </row>
    <row r="61" spans="1:8" x14ac:dyDescent="0.25">
      <c r="A61" s="77">
        <f t="shared" si="3"/>
        <v>56</v>
      </c>
      <c r="B61" s="77">
        <f t="shared" si="0"/>
        <v>1056</v>
      </c>
      <c r="C61" s="85">
        <v>2</v>
      </c>
      <c r="D61" s="71" t="s">
        <v>11</v>
      </c>
      <c r="E61" s="79" t="s">
        <v>359</v>
      </c>
      <c r="F61" s="71"/>
      <c r="G61" s="84" t="s">
        <v>102</v>
      </c>
      <c r="H61" s="68"/>
    </row>
    <row r="62" spans="1:8" x14ac:dyDescent="0.25">
      <c r="A62" s="87">
        <f t="shared" si="3"/>
        <v>57</v>
      </c>
      <c r="B62" s="87">
        <f t="shared" si="0"/>
        <v>1058</v>
      </c>
      <c r="C62" s="92">
        <v>27</v>
      </c>
      <c r="D62" s="89" t="s">
        <v>11</v>
      </c>
      <c r="E62" s="90" t="s">
        <v>65</v>
      </c>
      <c r="F62" s="89"/>
      <c r="G62" s="94"/>
      <c r="H62" s="91"/>
    </row>
    <row r="63" spans="1:8" x14ac:dyDescent="0.25">
      <c r="A63" s="77">
        <f t="shared" si="3"/>
        <v>58</v>
      </c>
      <c r="B63" s="77">
        <f t="shared" si="0"/>
        <v>1085</v>
      </c>
      <c r="C63" s="119">
        <v>50</v>
      </c>
      <c r="D63" s="71" t="s">
        <v>11</v>
      </c>
      <c r="E63" s="64" t="s">
        <v>360</v>
      </c>
      <c r="F63" s="65"/>
      <c r="G63" s="75"/>
      <c r="H63" s="68"/>
    </row>
    <row r="64" spans="1:8" x14ac:dyDescent="0.25">
      <c r="A64" s="77">
        <f t="shared" si="3"/>
        <v>59</v>
      </c>
      <c r="B64" s="77">
        <f t="shared" si="0"/>
        <v>1135</v>
      </c>
      <c r="C64" s="119">
        <v>2</v>
      </c>
      <c r="D64" s="71" t="s">
        <v>11</v>
      </c>
      <c r="E64" s="64" t="s">
        <v>361</v>
      </c>
      <c r="F64" s="65"/>
      <c r="G64" s="75"/>
      <c r="H64" s="68"/>
    </row>
    <row r="65" spans="1:8" x14ac:dyDescent="0.25">
      <c r="A65" s="77">
        <f t="shared" si="3"/>
        <v>60</v>
      </c>
      <c r="B65" s="77">
        <f t="shared" si="0"/>
        <v>1137</v>
      </c>
      <c r="C65" s="92">
        <v>20</v>
      </c>
      <c r="D65" s="89" t="s">
        <v>11</v>
      </c>
      <c r="E65" s="105" t="s">
        <v>362</v>
      </c>
      <c r="F65" s="89"/>
      <c r="G65" s="94"/>
      <c r="H65" s="91"/>
    </row>
    <row r="66" spans="1:8" ht="23.25" x14ac:dyDescent="0.25">
      <c r="A66" s="77">
        <f t="shared" si="3"/>
        <v>61</v>
      </c>
      <c r="B66" s="77">
        <f t="shared" si="0"/>
        <v>1157</v>
      </c>
      <c r="C66" s="92">
        <v>25</v>
      </c>
      <c r="D66" s="89" t="s">
        <v>11</v>
      </c>
      <c r="E66" s="106" t="s">
        <v>363</v>
      </c>
      <c r="F66" s="89"/>
      <c r="G66" s="94"/>
      <c r="H66" s="91"/>
    </row>
    <row r="67" spans="1:8" x14ac:dyDescent="0.25">
      <c r="A67" s="77">
        <f t="shared" si="3"/>
        <v>62</v>
      </c>
      <c r="B67" s="77">
        <f t="shared" si="0"/>
        <v>1182</v>
      </c>
      <c r="C67" s="92">
        <v>1</v>
      </c>
      <c r="D67" s="89" t="s">
        <v>11</v>
      </c>
      <c r="E67" s="106" t="s">
        <v>364</v>
      </c>
      <c r="F67" s="89"/>
      <c r="G67" s="89" t="s">
        <v>365</v>
      </c>
      <c r="H67" s="91"/>
    </row>
    <row r="68" spans="1:8" x14ac:dyDescent="0.25">
      <c r="A68" s="87">
        <f t="shared" si="3"/>
        <v>63</v>
      </c>
      <c r="B68" s="87">
        <f t="shared" si="0"/>
        <v>1183</v>
      </c>
      <c r="C68" s="88">
        <v>100</v>
      </c>
      <c r="D68" s="89" t="s">
        <v>11</v>
      </c>
      <c r="E68" s="90" t="s">
        <v>366</v>
      </c>
      <c r="F68" s="89"/>
      <c r="G68" s="94"/>
      <c r="H68" s="91"/>
    </row>
    <row r="69" spans="1:8" x14ac:dyDescent="0.25">
      <c r="A69" s="87">
        <f t="shared" si="3"/>
        <v>64</v>
      </c>
      <c r="B69" s="87">
        <f t="shared" si="0"/>
        <v>1283</v>
      </c>
      <c r="C69" s="87">
        <v>1</v>
      </c>
      <c r="D69" s="89" t="s">
        <v>11</v>
      </c>
      <c r="E69" s="106" t="s">
        <v>300</v>
      </c>
      <c r="F69" s="89"/>
      <c r="G69" s="102" t="s">
        <v>172</v>
      </c>
      <c r="H69" s="91"/>
    </row>
    <row r="70" spans="1:8" x14ac:dyDescent="0.25">
      <c r="A70" s="87">
        <f t="shared" si="3"/>
        <v>65</v>
      </c>
      <c r="B70" s="87">
        <f t="shared" si="0"/>
        <v>1284</v>
      </c>
      <c r="C70" s="87">
        <v>1</v>
      </c>
      <c r="D70" s="89" t="s">
        <v>11</v>
      </c>
      <c r="E70" s="106" t="s">
        <v>301</v>
      </c>
      <c r="F70" s="89"/>
      <c r="G70" s="102" t="s">
        <v>172</v>
      </c>
      <c r="H70" s="91"/>
    </row>
    <row r="71" spans="1:8" x14ac:dyDescent="0.25">
      <c r="A71" s="108">
        <f t="shared" si="3"/>
        <v>66</v>
      </c>
      <c r="B71" s="108">
        <f t="shared" ref="B71:B80" si="4">B70+C70</f>
        <v>1285</v>
      </c>
      <c r="C71" s="108">
        <v>1</v>
      </c>
      <c r="D71" s="109" t="s">
        <v>367</v>
      </c>
      <c r="E71" s="110" t="s">
        <v>368</v>
      </c>
      <c r="F71" s="109"/>
      <c r="G71" s="111" t="s">
        <v>369</v>
      </c>
      <c r="H71" s="112"/>
    </row>
    <row r="72" spans="1:8" x14ac:dyDescent="0.25">
      <c r="A72" s="108">
        <f t="shared" si="3"/>
        <v>67</v>
      </c>
      <c r="B72" s="108">
        <f t="shared" si="4"/>
        <v>1286</v>
      </c>
      <c r="C72" s="108">
        <v>2</v>
      </c>
      <c r="D72" s="109" t="s">
        <v>18</v>
      </c>
      <c r="E72" s="115" t="s">
        <v>370</v>
      </c>
      <c r="F72" s="109"/>
      <c r="G72" s="111"/>
      <c r="H72" s="112"/>
    </row>
    <row r="73" spans="1:8" x14ac:dyDescent="0.25">
      <c r="A73" s="108">
        <f t="shared" si="3"/>
        <v>68</v>
      </c>
      <c r="B73" s="108">
        <f t="shared" si="4"/>
        <v>1288</v>
      </c>
      <c r="C73" s="108">
        <v>2</v>
      </c>
      <c r="D73" s="109" t="s">
        <v>18</v>
      </c>
      <c r="E73" s="115" t="s">
        <v>371</v>
      </c>
      <c r="F73" s="109"/>
      <c r="G73" s="111"/>
      <c r="H73" s="112"/>
    </row>
    <row r="74" spans="1:8" x14ac:dyDescent="0.25">
      <c r="A74" s="108">
        <f t="shared" si="3"/>
        <v>69</v>
      </c>
      <c r="B74" s="108">
        <f t="shared" si="4"/>
        <v>1290</v>
      </c>
      <c r="C74" s="108">
        <v>4</v>
      </c>
      <c r="D74" s="109" t="s">
        <v>18</v>
      </c>
      <c r="E74" s="115" t="s">
        <v>372</v>
      </c>
      <c r="F74" s="109"/>
      <c r="G74" s="111"/>
      <c r="H74" s="112"/>
    </row>
    <row r="75" spans="1:8" x14ac:dyDescent="0.25">
      <c r="A75" s="108"/>
      <c r="B75" s="108">
        <f t="shared" si="4"/>
        <v>1294</v>
      </c>
      <c r="C75" s="108">
        <v>2</v>
      </c>
      <c r="D75" s="109" t="s">
        <v>18</v>
      </c>
      <c r="E75" s="115" t="s">
        <v>373</v>
      </c>
      <c r="F75" s="109"/>
      <c r="G75" s="111"/>
      <c r="H75" s="112"/>
    </row>
    <row r="76" spans="1:8" x14ac:dyDescent="0.25">
      <c r="A76" s="108"/>
      <c r="B76" s="108">
        <f t="shared" si="4"/>
        <v>1296</v>
      </c>
      <c r="C76" s="108">
        <v>2</v>
      </c>
      <c r="D76" s="109" t="s">
        <v>18</v>
      </c>
      <c r="E76" s="115" t="s">
        <v>374</v>
      </c>
      <c r="F76" s="109"/>
      <c r="G76" s="111"/>
      <c r="H76" s="112"/>
    </row>
    <row r="77" spans="1:8" x14ac:dyDescent="0.25">
      <c r="A77" s="108"/>
      <c r="B77" s="108">
        <f t="shared" si="4"/>
        <v>1298</v>
      </c>
      <c r="C77" s="108">
        <v>4</v>
      </c>
      <c r="D77" s="109" t="s">
        <v>18</v>
      </c>
      <c r="E77" s="115" t="s">
        <v>375</v>
      </c>
      <c r="F77" s="109"/>
      <c r="G77" s="111"/>
      <c r="H77" s="112"/>
    </row>
    <row r="78" spans="1:8" x14ac:dyDescent="0.25">
      <c r="A78" s="108">
        <f>A74+1</f>
        <v>70</v>
      </c>
      <c r="B78" s="108">
        <f t="shared" si="4"/>
        <v>1302</v>
      </c>
      <c r="C78" s="113">
        <v>89</v>
      </c>
      <c r="D78" s="109" t="s">
        <v>11</v>
      </c>
      <c r="E78" s="120" t="s">
        <v>65</v>
      </c>
      <c r="F78" s="113"/>
      <c r="G78" s="113"/>
      <c r="H78" s="112"/>
    </row>
    <row r="79" spans="1:8" x14ac:dyDescent="0.25">
      <c r="A79" s="108">
        <f t="shared" si="3"/>
        <v>71</v>
      </c>
      <c r="B79" s="108">
        <f t="shared" si="4"/>
        <v>1391</v>
      </c>
      <c r="C79" s="64">
        <v>10</v>
      </c>
      <c r="D79" s="65" t="s">
        <v>11</v>
      </c>
      <c r="E79" s="83" t="s">
        <v>66</v>
      </c>
      <c r="F79" s="65" t="s">
        <v>13</v>
      </c>
      <c r="G79" s="79" t="s">
        <v>376</v>
      </c>
      <c r="H79" s="68"/>
    </row>
    <row r="80" spans="1:8" x14ac:dyDescent="0.25">
      <c r="A80" s="108">
        <f t="shared" si="3"/>
        <v>72</v>
      </c>
      <c r="B80" s="108">
        <f t="shared" si="4"/>
        <v>1401</v>
      </c>
      <c r="C80" s="64"/>
      <c r="D80" s="65" t="s">
        <v>11</v>
      </c>
      <c r="E80" s="83" t="s">
        <v>68</v>
      </c>
      <c r="F80" s="65" t="s">
        <v>13</v>
      </c>
      <c r="G80" s="93"/>
      <c r="H80" s="68"/>
    </row>
    <row r="81" spans="1:8" x14ac:dyDescent="0.25">
      <c r="A81" s="165" t="s">
        <v>69</v>
      </c>
      <c r="B81" s="165"/>
      <c r="C81" s="55">
        <f>SUM(C6:C80)</f>
        <v>1400</v>
      </c>
      <c r="D81" s="166" t="s">
        <v>70</v>
      </c>
      <c r="E81" s="166"/>
      <c r="F81" s="61"/>
      <c r="G81" s="61"/>
      <c r="H81" s="121"/>
    </row>
    <row r="82" spans="1:8" x14ac:dyDescent="0.25">
      <c r="A82" s="39"/>
      <c r="B82" s="39"/>
      <c r="C82" s="39"/>
      <c r="D82" s="57"/>
      <c r="E82" s="58"/>
    </row>
    <row r="83" spans="1:8" ht="77.25" x14ac:dyDescent="0.25">
      <c r="A83" s="39"/>
      <c r="B83" s="39"/>
      <c r="C83" s="39"/>
      <c r="D83" s="59" t="s">
        <v>184</v>
      </c>
      <c r="E83" s="60" t="s">
        <v>185</v>
      </c>
    </row>
  </sheetData>
  <mergeCells count="6">
    <mergeCell ref="A3:B3"/>
    <mergeCell ref="C3:H3"/>
    <mergeCell ref="A4:B4"/>
    <mergeCell ref="C4:H4"/>
    <mergeCell ref="A81:B81"/>
    <mergeCell ref="D81:E8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22" workbookViewId="0">
      <selection activeCell="D14" sqref="D14"/>
    </sheetView>
  </sheetViews>
  <sheetFormatPr baseColWidth="10" defaultRowHeight="15" x14ac:dyDescent="0.25"/>
  <cols>
    <col min="1" max="1" width="3" bestFit="1" customWidth="1"/>
    <col min="2" max="2" width="28" bestFit="1" customWidth="1"/>
    <col min="3" max="4" width="5" bestFit="1" customWidth="1"/>
    <col min="5" max="5" width="66.7109375" bestFit="1" customWidth="1"/>
    <col min="6" max="6" width="10.7109375" bestFit="1" customWidth="1"/>
    <col min="7" max="7" width="18" bestFit="1"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64"/>
      <c r="B4" s="155"/>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64">
        <v>1</v>
      </c>
      <c r="B6" s="64">
        <v>1</v>
      </c>
      <c r="C6" s="64">
        <v>9</v>
      </c>
      <c r="D6" s="65" t="s">
        <v>11</v>
      </c>
      <c r="E6" s="66" t="s">
        <v>72</v>
      </c>
      <c r="F6" s="65" t="s">
        <v>13</v>
      </c>
      <c r="G6" s="67" t="s">
        <v>377</v>
      </c>
      <c r="H6" s="68"/>
    </row>
    <row r="7" spans="1:8" x14ac:dyDescent="0.25">
      <c r="A7" s="77">
        <f t="shared" ref="A7:A50" si="0">A6+1</f>
        <v>2</v>
      </c>
      <c r="B7" s="77">
        <f t="shared" ref="B7:B50" si="1">B6+C6</f>
        <v>10</v>
      </c>
      <c r="C7" s="77">
        <v>1</v>
      </c>
      <c r="D7" s="71" t="s">
        <v>15</v>
      </c>
      <c r="E7" s="72" t="s">
        <v>74</v>
      </c>
      <c r="F7" s="71" t="s">
        <v>13</v>
      </c>
      <c r="G7" s="72" t="s">
        <v>378</v>
      </c>
      <c r="H7" s="68"/>
    </row>
    <row r="8" spans="1:8" x14ac:dyDescent="0.25">
      <c r="A8" s="70">
        <f t="shared" si="0"/>
        <v>3</v>
      </c>
      <c r="B8" s="70">
        <f t="shared" si="1"/>
        <v>11</v>
      </c>
      <c r="C8" s="70">
        <v>1</v>
      </c>
      <c r="D8" s="71" t="s">
        <v>11</v>
      </c>
      <c r="E8" s="72" t="s">
        <v>379</v>
      </c>
      <c r="F8" s="65"/>
      <c r="G8" s="73" t="s">
        <v>380</v>
      </c>
      <c r="H8" s="68"/>
    </row>
    <row r="9" spans="1:8" x14ac:dyDescent="0.25">
      <c r="A9" s="70">
        <f t="shared" si="0"/>
        <v>4</v>
      </c>
      <c r="B9" s="70">
        <f t="shared" si="1"/>
        <v>12</v>
      </c>
      <c r="C9" s="70">
        <v>2</v>
      </c>
      <c r="D9" s="71" t="s">
        <v>18</v>
      </c>
      <c r="E9" s="72" t="s">
        <v>381</v>
      </c>
      <c r="F9" s="65"/>
      <c r="G9" s="73"/>
      <c r="H9" s="68"/>
    </row>
    <row r="10" spans="1:8" x14ac:dyDescent="0.25">
      <c r="A10" s="70">
        <f t="shared" si="0"/>
        <v>5</v>
      </c>
      <c r="B10" s="70">
        <f t="shared" si="1"/>
        <v>14</v>
      </c>
      <c r="C10" s="70">
        <v>2</v>
      </c>
      <c r="D10" s="71" t="s">
        <v>18</v>
      </c>
      <c r="E10" s="72" t="s">
        <v>382</v>
      </c>
      <c r="F10" s="65"/>
      <c r="G10" s="73"/>
      <c r="H10" s="68"/>
    </row>
    <row r="11" spans="1:8" x14ac:dyDescent="0.25">
      <c r="A11" s="70">
        <f t="shared" si="0"/>
        <v>6</v>
      </c>
      <c r="B11" s="70">
        <f t="shared" si="1"/>
        <v>16</v>
      </c>
      <c r="C11" s="70">
        <v>4</v>
      </c>
      <c r="D11" s="71" t="s">
        <v>18</v>
      </c>
      <c r="E11" s="72" t="s">
        <v>383</v>
      </c>
      <c r="F11" s="65"/>
      <c r="G11" s="73"/>
      <c r="H11" s="68"/>
    </row>
    <row r="12" spans="1:8" x14ac:dyDescent="0.25">
      <c r="A12" s="70">
        <f t="shared" si="0"/>
        <v>7</v>
      </c>
      <c r="B12" s="70">
        <f t="shared" si="1"/>
        <v>20</v>
      </c>
      <c r="C12" s="64">
        <v>9</v>
      </c>
      <c r="D12" s="65" t="s">
        <v>11</v>
      </c>
      <c r="E12" s="66" t="s">
        <v>384</v>
      </c>
      <c r="F12" s="65"/>
      <c r="G12" s="73"/>
      <c r="H12" s="68"/>
    </row>
    <row r="13" spans="1:8" x14ac:dyDescent="0.25">
      <c r="A13" s="70">
        <f t="shared" si="0"/>
        <v>8</v>
      </c>
      <c r="B13" s="70">
        <f t="shared" si="1"/>
        <v>29</v>
      </c>
      <c r="C13" s="64">
        <v>125</v>
      </c>
      <c r="D13" s="65" t="s">
        <v>11</v>
      </c>
      <c r="E13" s="66" t="s">
        <v>385</v>
      </c>
      <c r="F13" s="65"/>
      <c r="G13" s="73"/>
      <c r="H13" s="68"/>
    </row>
    <row r="14" spans="1:8" x14ac:dyDescent="0.25">
      <c r="A14" s="70">
        <f t="shared" si="0"/>
        <v>9</v>
      </c>
      <c r="B14" s="70">
        <f t="shared" si="1"/>
        <v>154</v>
      </c>
      <c r="C14" s="64">
        <v>1</v>
      </c>
      <c r="D14" s="65" t="s">
        <v>11</v>
      </c>
      <c r="E14" s="66" t="s">
        <v>386</v>
      </c>
      <c r="F14" s="66"/>
      <c r="G14" s="73" t="s">
        <v>158</v>
      </c>
      <c r="H14" s="68"/>
    </row>
    <row r="15" spans="1:8" x14ac:dyDescent="0.25">
      <c r="A15" s="87">
        <f t="shared" si="0"/>
        <v>10</v>
      </c>
      <c r="B15" s="87">
        <f t="shared" si="1"/>
        <v>155</v>
      </c>
      <c r="C15" s="88">
        <v>1</v>
      </c>
      <c r="D15" s="89" t="s">
        <v>11</v>
      </c>
      <c r="E15" s="102" t="s">
        <v>387</v>
      </c>
      <c r="F15" s="89"/>
      <c r="G15" s="102" t="s">
        <v>388</v>
      </c>
      <c r="H15" s="68"/>
    </row>
    <row r="16" spans="1:8" x14ac:dyDescent="0.25">
      <c r="A16" s="87">
        <f t="shared" si="0"/>
        <v>11</v>
      </c>
      <c r="B16" s="87">
        <f t="shared" si="1"/>
        <v>156</v>
      </c>
      <c r="C16" s="87">
        <v>2</v>
      </c>
      <c r="D16" s="89" t="s">
        <v>18</v>
      </c>
      <c r="E16" s="102" t="s">
        <v>389</v>
      </c>
      <c r="F16" s="89"/>
      <c r="G16" s="102"/>
      <c r="H16" s="68"/>
    </row>
    <row r="17" spans="1:8" x14ac:dyDescent="0.25">
      <c r="A17" s="87">
        <f t="shared" si="0"/>
        <v>12</v>
      </c>
      <c r="B17" s="87">
        <f t="shared" si="1"/>
        <v>158</v>
      </c>
      <c r="C17" s="87">
        <v>2</v>
      </c>
      <c r="D17" s="89" t="s">
        <v>18</v>
      </c>
      <c r="E17" s="102" t="s">
        <v>390</v>
      </c>
      <c r="F17" s="89"/>
      <c r="G17" s="102"/>
      <c r="H17" s="68"/>
    </row>
    <row r="18" spans="1:8" x14ac:dyDescent="0.25">
      <c r="A18" s="87">
        <f t="shared" si="0"/>
        <v>13</v>
      </c>
      <c r="B18" s="87">
        <f t="shared" si="1"/>
        <v>160</v>
      </c>
      <c r="C18" s="87">
        <v>4</v>
      </c>
      <c r="D18" s="89" t="s">
        <v>18</v>
      </c>
      <c r="E18" s="102" t="s">
        <v>391</v>
      </c>
      <c r="F18" s="89"/>
      <c r="G18" s="102"/>
      <c r="H18" s="68"/>
    </row>
    <row r="19" spans="1:8" x14ac:dyDescent="0.25">
      <c r="A19" s="87">
        <f t="shared" si="0"/>
        <v>14</v>
      </c>
      <c r="B19" s="87">
        <f t="shared" si="1"/>
        <v>164</v>
      </c>
      <c r="C19" s="87">
        <v>9</v>
      </c>
      <c r="D19" s="89" t="s">
        <v>11</v>
      </c>
      <c r="E19" s="105" t="s">
        <v>392</v>
      </c>
      <c r="F19" s="105"/>
      <c r="G19" s="102"/>
      <c r="H19" s="68"/>
    </row>
    <row r="20" spans="1:8" x14ac:dyDescent="0.25">
      <c r="A20" s="87">
        <f t="shared" si="0"/>
        <v>15</v>
      </c>
      <c r="B20" s="87">
        <f t="shared" si="1"/>
        <v>173</v>
      </c>
      <c r="C20" s="87">
        <v>40</v>
      </c>
      <c r="D20" s="89" t="s">
        <v>11</v>
      </c>
      <c r="E20" s="105" t="s">
        <v>393</v>
      </c>
      <c r="F20" s="105"/>
      <c r="G20" s="102"/>
      <c r="H20" s="68"/>
    </row>
    <row r="21" spans="1:8" x14ac:dyDescent="0.25">
      <c r="A21" s="87">
        <f t="shared" si="0"/>
        <v>16</v>
      </c>
      <c r="B21" s="87">
        <f t="shared" si="1"/>
        <v>213</v>
      </c>
      <c r="C21" s="87">
        <v>40</v>
      </c>
      <c r="D21" s="89" t="s">
        <v>11</v>
      </c>
      <c r="E21" s="105" t="s">
        <v>394</v>
      </c>
      <c r="F21" s="105"/>
      <c r="G21" s="102"/>
      <c r="H21" s="68"/>
    </row>
    <row r="22" spans="1:8" x14ac:dyDescent="0.25">
      <c r="A22" s="87">
        <f t="shared" si="0"/>
        <v>17</v>
      </c>
      <c r="B22" s="87">
        <f t="shared" si="1"/>
        <v>253</v>
      </c>
      <c r="C22" s="87">
        <v>45</v>
      </c>
      <c r="D22" s="89" t="s">
        <v>11</v>
      </c>
      <c r="E22" s="105" t="s">
        <v>395</v>
      </c>
      <c r="F22" s="105"/>
      <c r="G22" s="102"/>
      <c r="H22" s="68"/>
    </row>
    <row r="23" spans="1:8" x14ac:dyDescent="0.25">
      <c r="A23" s="87">
        <f t="shared" si="0"/>
        <v>18</v>
      </c>
      <c r="B23" s="87">
        <f t="shared" si="1"/>
        <v>298</v>
      </c>
      <c r="C23" s="88">
        <v>182</v>
      </c>
      <c r="D23" s="89" t="s">
        <v>11</v>
      </c>
      <c r="E23" s="122" t="s">
        <v>65</v>
      </c>
      <c r="F23" s="89"/>
      <c r="G23" s="88"/>
      <c r="H23" s="68"/>
    </row>
    <row r="24" spans="1:8" x14ac:dyDescent="0.25">
      <c r="A24" s="87">
        <f t="shared" si="0"/>
        <v>19</v>
      </c>
      <c r="B24" s="87">
        <f t="shared" si="1"/>
        <v>480</v>
      </c>
      <c r="C24" s="85">
        <v>1</v>
      </c>
      <c r="D24" s="71" t="s">
        <v>11</v>
      </c>
      <c r="E24" s="80" t="s">
        <v>396</v>
      </c>
      <c r="F24" s="80"/>
      <c r="G24" s="72" t="s">
        <v>397</v>
      </c>
      <c r="H24" s="68"/>
    </row>
    <row r="25" spans="1:8" x14ac:dyDescent="0.25">
      <c r="A25" s="87">
        <f t="shared" si="0"/>
        <v>20</v>
      </c>
      <c r="B25" s="87">
        <f t="shared" si="1"/>
        <v>481</v>
      </c>
      <c r="C25" s="85">
        <v>2</v>
      </c>
      <c r="D25" s="71" t="s">
        <v>18</v>
      </c>
      <c r="E25" s="80" t="s">
        <v>398</v>
      </c>
      <c r="F25" s="80"/>
      <c r="G25" s="72"/>
      <c r="H25" s="68"/>
    </row>
    <row r="26" spans="1:8" x14ac:dyDescent="0.25">
      <c r="A26" s="87">
        <f t="shared" si="0"/>
        <v>21</v>
      </c>
      <c r="B26" s="87">
        <f t="shared" si="1"/>
        <v>483</v>
      </c>
      <c r="C26" s="77">
        <v>2</v>
      </c>
      <c r="D26" s="71" t="s">
        <v>18</v>
      </c>
      <c r="E26" s="80" t="s">
        <v>399</v>
      </c>
      <c r="F26" s="71"/>
      <c r="G26" s="72"/>
      <c r="H26" s="68"/>
    </row>
    <row r="27" spans="1:8" x14ac:dyDescent="0.25">
      <c r="A27" s="87">
        <f t="shared" si="0"/>
        <v>22</v>
      </c>
      <c r="B27" s="87">
        <f t="shared" si="1"/>
        <v>485</v>
      </c>
      <c r="C27" s="77">
        <v>2</v>
      </c>
      <c r="D27" s="71" t="s">
        <v>18</v>
      </c>
      <c r="E27" s="80" t="s">
        <v>400</v>
      </c>
      <c r="F27" s="71"/>
      <c r="G27" s="72"/>
      <c r="H27" s="68"/>
    </row>
    <row r="28" spans="1:8" x14ac:dyDescent="0.25">
      <c r="A28" s="87">
        <f t="shared" si="0"/>
        <v>23</v>
      </c>
      <c r="B28" s="87">
        <f t="shared" si="1"/>
        <v>487</v>
      </c>
      <c r="C28" s="77">
        <v>1</v>
      </c>
      <c r="D28" s="71" t="s">
        <v>11</v>
      </c>
      <c r="E28" s="72" t="s">
        <v>401</v>
      </c>
      <c r="F28" s="71"/>
      <c r="G28" s="72" t="s">
        <v>380</v>
      </c>
      <c r="H28" s="68"/>
    </row>
    <row r="29" spans="1:8" x14ac:dyDescent="0.25">
      <c r="A29" s="87">
        <f t="shared" si="0"/>
        <v>24</v>
      </c>
      <c r="B29" s="87">
        <f t="shared" si="1"/>
        <v>488</v>
      </c>
      <c r="C29" s="77">
        <v>2</v>
      </c>
      <c r="D29" s="71" t="s">
        <v>18</v>
      </c>
      <c r="E29" s="72" t="s">
        <v>402</v>
      </c>
      <c r="F29" s="71"/>
      <c r="G29" s="72"/>
      <c r="H29" s="68"/>
    </row>
    <row r="30" spans="1:8" x14ac:dyDescent="0.25">
      <c r="A30" s="87">
        <f t="shared" si="0"/>
        <v>25</v>
      </c>
      <c r="B30" s="87">
        <f t="shared" si="1"/>
        <v>490</v>
      </c>
      <c r="C30" s="77">
        <v>2</v>
      </c>
      <c r="D30" s="71" t="s">
        <v>18</v>
      </c>
      <c r="E30" s="72" t="s">
        <v>403</v>
      </c>
      <c r="F30" s="71"/>
      <c r="G30" s="72"/>
      <c r="H30" s="68"/>
    </row>
    <row r="31" spans="1:8" x14ac:dyDescent="0.25">
      <c r="A31" s="87">
        <f t="shared" si="0"/>
        <v>26</v>
      </c>
      <c r="B31" s="87">
        <f t="shared" si="1"/>
        <v>492</v>
      </c>
      <c r="C31" s="77">
        <v>4</v>
      </c>
      <c r="D31" s="71" t="s">
        <v>18</v>
      </c>
      <c r="E31" s="72" t="s">
        <v>404</v>
      </c>
      <c r="F31" s="71"/>
      <c r="G31" s="72"/>
      <c r="H31" s="68"/>
    </row>
    <row r="32" spans="1:8" x14ac:dyDescent="0.25">
      <c r="A32" s="87">
        <f t="shared" si="0"/>
        <v>27</v>
      </c>
      <c r="B32" s="87">
        <f t="shared" si="1"/>
        <v>496</v>
      </c>
      <c r="C32" s="79">
        <v>9</v>
      </c>
      <c r="D32" s="71" t="s">
        <v>11</v>
      </c>
      <c r="E32" s="80" t="s">
        <v>405</v>
      </c>
      <c r="F32" s="71"/>
      <c r="G32" s="72"/>
      <c r="H32" s="68"/>
    </row>
    <row r="33" spans="1:8" x14ac:dyDescent="0.25">
      <c r="A33" s="87">
        <f t="shared" si="0"/>
        <v>28</v>
      </c>
      <c r="B33" s="87">
        <f t="shared" si="1"/>
        <v>505</v>
      </c>
      <c r="C33" s="79">
        <v>125</v>
      </c>
      <c r="D33" s="71" t="s">
        <v>11</v>
      </c>
      <c r="E33" s="80" t="s">
        <v>406</v>
      </c>
      <c r="F33" s="71"/>
      <c r="G33" s="72"/>
      <c r="H33" s="68"/>
    </row>
    <row r="34" spans="1:8" x14ac:dyDescent="0.25">
      <c r="A34" s="87">
        <f t="shared" si="0"/>
        <v>29</v>
      </c>
      <c r="B34" s="87">
        <f t="shared" si="1"/>
        <v>630</v>
      </c>
      <c r="C34" s="79">
        <v>1</v>
      </c>
      <c r="D34" s="71" t="s">
        <v>11</v>
      </c>
      <c r="E34" s="80" t="s">
        <v>407</v>
      </c>
      <c r="F34" s="80"/>
      <c r="G34" s="72" t="s">
        <v>158</v>
      </c>
      <c r="H34" s="68"/>
    </row>
    <row r="35" spans="1:8" x14ac:dyDescent="0.25">
      <c r="A35" s="87">
        <f t="shared" si="0"/>
        <v>30</v>
      </c>
      <c r="B35" s="87">
        <f t="shared" si="1"/>
        <v>631</v>
      </c>
      <c r="C35" s="88">
        <v>1</v>
      </c>
      <c r="D35" s="89" t="s">
        <v>11</v>
      </c>
      <c r="E35" s="102" t="s">
        <v>408</v>
      </c>
      <c r="F35" s="89"/>
      <c r="G35" s="102" t="s">
        <v>388</v>
      </c>
      <c r="H35" s="68"/>
    </row>
    <row r="36" spans="1:8" x14ac:dyDescent="0.25">
      <c r="A36" s="87">
        <f t="shared" si="0"/>
        <v>31</v>
      </c>
      <c r="B36" s="87">
        <f t="shared" si="1"/>
        <v>632</v>
      </c>
      <c r="C36" s="87">
        <v>2</v>
      </c>
      <c r="D36" s="89" t="s">
        <v>18</v>
      </c>
      <c r="E36" s="102" t="s">
        <v>409</v>
      </c>
      <c r="F36" s="89"/>
      <c r="G36" s="102"/>
      <c r="H36" s="68"/>
    </row>
    <row r="37" spans="1:8" x14ac:dyDescent="0.25">
      <c r="A37" s="87">
        <f t="shared" si="0"/>
        <v>32</v>
      </c>
      <c r="B37" s="87">
        <f t="shared" si="1"/>
        <v>634</v>
      </c>
      <c r="C37" s="87">
        <v>2</v>
      </c>
      <c r="D37" s="89" t="s">
        <v>18</v>
      </c>
      <c r="E37" s="102" t="s">
        <v>410</v>
      </c>
      <c r="F37" s="89"/>
      <c r="G37" s="102"/>
      <c r="H37" s="68"/>
    </row>
    <row r="38" spans="1:8" x14ac:dyDescent="0.25">
      <c r="A38" s="87">
        <f t="shared" si="0"/>
        <v>33</v>
      </c>
      <c r="B38" s="87">
        <f t="shared" si="1"/>
        <v>636</v>
      </c>
      <c r="C38" s="87">
        <v>4</v>
      </c>
      <c r="D38" s="89" t="s">
        <v>18</v>
      </c>
      <c r="E38" s="102" t="s">
        <v>411</v>
      </c>
      <c r="F38" s="89"/>
      <c r="G38" s="102"/>
      <c r="H38" s="68"/>
    </row>
    <row r="39" spans="1:8" x14ac:dyDescent="0.25">
      <c r="A39" s="87">
        <f t="shared" si="0"/>
        <v>34</v>
      </c>
      <c r="B39" s="87">
        <f t="shared" si="1"/>
        <v>640</v>
      </c>
      <c r="C39" s="87">
        <v>9</v>
      </c>
      <c r="D39" s="89" t="s">
        <v>11</v>
      </c>
      <c r="E39" s="105" t="s">
        <v>412</v>
      </c>
      <c r="F39" s="105"/>
      <c r="G39" s="102"/>
      <c r="H39" s="68"/>
    </row>
    <row r="40" spans="1:8" x14ac:dyDescent="0.25">
      <c r="A40" s="87">
        <f t="shared" si="0"/>
        <v>35</v>
      </c>
      <c r="B40" s="87">
        <f t="shared" si="1"/>
        <v>649</v>
      </c>
      <c r="C40" s="87">
        <v>40</v>
      </c>
      <c r="D40" s="89" t="s">
        <v>11</v>
      </c>
      <c r="E40" s="105" t="s">
        <v>413</v>
      </c>
      <c r="F40" s="105"/>
      <c r="G40" s="102"/>
      <c r="H40" s="68"/>
    </row>
    <row r="41" spans="1:8" x14ac:dyDescent="0.25">
      <c r="A41" s="87">
        <f t="shared" si="0"/>
        <v>36</v>
      </c>
      <c r="B41" s="87">
        <f t="shared" si="1"/>
        <v>689</v>
      </c>
      <c r="C41" s="87">
        <v>40</v>
      </c>
      <c r="D41" s="89" t="s">
        <v>11</v>
      </c>
      <c r="E41" s="105" t="s">
        <v>414</v>
      </c>
      <c r="F41" s="105"/>
      <c r="G41" s="102"/>
      <c r="H41" s="68"/>
    </row>
    <row r="42" spans="1:8" x14ac:dyDescent="0.25">
      <c r="A42" s="87">
        <f t="shared" si="0"/>
        <v>37</v>
      </c>
      <c r="B42" s="87">
        <f t="shared" si="1"/>
        <v>729</v>
      </c>
      <c r="C42" s="87">
        <v>45</v>
      </c>
      <c r="D42" s="89" t="s">
        <v>11</v>
      </c>
      <c r="E42" s="105" t="s">
        <v>415</v>
      </c>
      <c r="F42" s="105"/>
      <c r="G42" s="102"/>
      <c r="H42" s="68"/>
    </row>
    <row r="43" spans="1:8" x14ac:dyDescent="0.25">
      <c r="A43" s="87">
        <f t="shared" si="0"/>
        <v>38</v>
      </c>
      <c r="B43" s="87">
        <f t="shared" si="1"/>
        <v>774</v>
      </c>
      <c r="C43" s="88">
        <v>182</v>
      </c>
      <c r="D43" s="89" t="s">
        <v>11</v>
      </c>
      <c r="E43" s="122" t="s">
        <v>65</v>
      </c>
      <c r="F43" s="89"/>
      <c r="G43" s="88"/>
      <c r="H43" s="68"/>
    </row>
    <row r="44" spans="1:8" x14ac:dyDescent="0.25">
      <c r="A44" s="87">
        <f t="shared" si="0"/>
        <v>39</v>
      </c>
      <c r="B44" s="87">
        <f t="shared" si="1"/>
        <v>956</v>
      </c>
      <c r="C44" s="119">
        <v>1</v>
      </c>
      <c r="D44" s="65" t="s">
        <v>11</v>
      </c>
      <c r="E44" s="66" t="s">
        <v>416</v>
      </c>
      <c r="F44" s="66"/>
      <c r="G44" s="73" t="s">
        <v>397</v>
      </c>
      <c r="H44" s="68"/>
    </row>
    <row r="45" spans="1:8" x14ac:dyDescent="0.25">
      <c r="A45" s="87">
        <f t="shared" si="0"/>
        <v>40</v>
      </c>
      <c r="B45" s="87">
        <f t="shared" si="1"/>
        <v>957</v>
      </c>
      <c r="C45" s="119">
        <v>2</v>
      </c>
      <c r="D45" s="65" t="s">
        <v>18</v>
      </c>
      <c r="E45" s="66" t="s">
        <v>417</v>
      </c>
      <c r="F45" s="66"/>
      <c r="G45" s="73"/>
      <c r="H45" s="68"/>
    </row>
    <row r="46" spans="1:8" x14ac:dyDescent="0.25">
      <c r="A46" s="87">
        <f t="shared" si="0"/>
        <v>41</v>
      </c>
      <c r="B46" s="87">
        <f t="shared" si="1"/>
        <v>959</v>
      </c>
      <c r="C46" s="70">
        <v>2</v>
      </c>
      <c r="D46" s="65" t="s">
        <v>18</v>
      </c>
      <c r="E46" s="66" t="s">
        <v>418</v>
      </c>
      <c r="F46" s="65"/>
      <c r="G46" s="73"/>
      <c r="H46" s="68"/>
    </row>
    <row r="47" spans="1:8" x14ac:dyDescent="0.25">
      <c r="A47" s="87">
        <f t="shared" si="0"/>
        <v>42</v>
      </c>
      <c r="B47" s="87">
        <f t="shared" si="1"/>
        <v>961</v>
      </c>
      <c r="C47" s="70">
        <v>2</v>
      </c>
      <c r="D47" s="65" t="s">
        <v>18</v>
      </c>
      <c r="E47" s="66" t="s">
        <v>419</v>
      </c>
      <c r="F47" s="65"/>
      <c r="G47" s="73"/>
      <c r="H47" s="68"/>
    </row>
    <row r="48" spans="1:8" x14ac:dyDescent="0.25">
      <c r="A48" s="87">
        <f t="shared" si="0"/>
        <v>43</v>
      </c>
      <c r="B48" s="87">
        <f t="shared" si="1"/>
        <v>963</v>
      </c>
      <c r="C48" s="88">
        <v>228</v>
      </c>
      <c r="D48" s="89" t="s">
        <v>11</v>
      </c>
      <c r="E48" s="122" t="s">
        <v>65</v>
      </c>
      <c r="F48" s="79"/>
      <c r="G48" s="73"/>
      <c r="H48" s="68"/>
    </row>
    <row r="49" spans="1:8" x14ac:dyDescent="0.25">
      <c r="A49" s="87">
        <f t="shared" si="0"/>
        <v>44</v>
      </c>
      <c r="B49" s="87">
        <f t="shared" si="1"/>
        <v>1191</v>
      </c>
      <c r="C49" s="64">
        <v>10</v>
      </c>
      <c r="D49" s="65" t="s">
        <v>11</v>
      </c>
      <c r="E49" s="104" t="s">
        <v>66</v>
      </c>
      <c r="F49" s="65" t="s">
        <v>13</v>
      </c>
      <c r="G49" s="72" t="s">
        <v>420</v>
      </c>
      <c r="H49" s="68"/>
    </row>
    <row r="50" spans="1:8" x14ac:dyDescent="0.25">
      <c r="A50" s="87">
        <f t="shared" si="0"/>
        <v>45</v>
      </c>
      <c r="B50" s="87">
        <f t="shared" si="1"/>
        <v>1201</v>
      </c>
      <c r="C50" s="64"/>
      <c r="D50" s="65" t="s">
        <v>11</v>
      </c>
      <c r="E50" s="104" t="s">
        <v>68</v>
      </c>
      <c r="F50" s="65" t="s">
        <v>13</v>
      </c>
      <c r="G50" s="93"/>
      <c r="H50" s="68"/>
    </row>
    <row r="51" spans="1:8" x14ac:dyDescent="0.25">
      <c r="A51" s="165" t="s">
        <v>69</v>
      </c>
      <c r="B51" s="165"/>
      <c r="C51" s="55">
        <f>SUM(C6:C50)</f>
        <v>1200</v>
      </c>
      <c r="D51" s="166" t="s">
        <v>70</v>
      </c>
      <c r="E51" s="166"/>
      <c r="F51" s="61"/>
      <c r="G51" s="61"/>
      <c r="H51" s="121"/>
    </row>
  </sheetData>
  <mergeCells count="6">
    <mergeCell ref="A3:B3"/>
    <mergeCell ref="C3:H3"/>
    <mergeCell ref="A4:B4"/>
    <mergeCell ref="C4:H4"/>
    <mergeCell ref="A51:B51"/>
    <mergeCell ref="D51:E5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2"/>
  <sheetViews>
    <sheetView topLeftCell="A106" workbookViewId="0">
      <selection activeCell="E20" sqref="E20"/>
    </sheetView>
  </sheetViews>
  <sheetFormatPr baseColWidth="10" defaultRowHeight="15" x14ac:dyDescent="0.25"/>
  <cols>
    <col min="1" max="1" width="3.5703125" bestFit="1" customWidth="1"/>
    <col min="2" max="2" width="28" bestFit="1" customWidth="1"/>
    <col min="3" max="3" width="4.42578125" bestFit="1" customWidth="1"/>
    <col min="5" max="5" width="63.85546875" bestFit="1" customWidth="1"/>
    <col min="6" max="6" width="10.7109375" bestFit="1" customWidth="1"/>
    <col min="7" max="7" width="15.42578125" bestFit="1" customWidth="1"/>
  </cols>
  <sheetData>
    <row r="1" spans="1:7" ht="21" x14ac:dyDescent="0.35">
      <c r="B1" s="1" t="s">
        <v>0</v>
      </c>
    </row>
    <row r="3" spans="1:7" x14ac:dyDescent="0.25">
      <c r="A3" s="155" t="s">
        <v>1</v>
      </c>
      <c r="B3" s="155"/>
      <c r="C3" s="156" t="s">
        <v>2</v>
      </c>
      <c r="D3" s="156"/>
      <c r="E3" s="156"/>
      <c r="F3" s="157"/>
      <c r="G3" s="157"/>
    </row>
    <row r="4" spans="1:7" ht="15.75" thickBot="1" x14ac:dyDescent="0.3">
      <c r="A4" s="164"/>
      <c r="B4" s="155"/>
      <c r="C4" s="160" t="s">
        <v>3</v>
      </c>
      <c r="D4" s="160"/>
      <c r="E4" s="160"/>
      <c r="F4" s="161"/>
      <c r="G4" s="161"/>
    </row>
    <row r="5" spans="1:7" x14ac:dyDescent="0.25">
      <c r="A5" s="2" t="s">
        <v>4</v>
      </c>
      <c r="B5" s="2" t="s">
        <v>5</v>
      </c>
      <c r="C5" s="2" t="s">
        <v>6</v>
      </c>
      <c r="D5" s="3" t="s">
        <v>7</v>
      </c>
      <c r="E5" s="4" t="s">
        <v>8</v>
      </c>
      <c r="F5" s="4" t="s">
        <v>9</v>
      </c>
      <c r="G5" s="4" t="s">
        <v>10</v>
      </c>
    </row>
    <row r="6" spans="1:7" x14ac:dyDescent="0.25">
      <c r="A6" s="64">
        <v>1</v>
      </c>
      <c r="B6" s="64">
        <v>1</v>
      </c>
      <c r="C6" s="64">
        <v>9</v>
      </c>
      <c r="D6" s="65" t="s">
        <v>11</v>
      </c>
      <c r="E6" s="66" t="s">
        <v>72</v>
      </c>
      <c r="F6" s="65" t="s">
        <v>13</v>
      </c>
      <c r="G6" s="67" t="s">
        <v>421</v>
      </c>
    </row>
    <row r="7" spans="1:7" x14ac:dyDescent="0.25">
      <c r="A7" s="70">
        <v>2</v>
      </c>
      <c r="B7" s="70">
        <v>10</v>
      </c>
      <c r="C7" s="70">
        <v>1</v>
      </c>
      <c r="D7" s="71" t="s">
        <v>15</v>
      </c>
      <c r="E7" s="66" t="s">
        <v>74</v>
      </c>
      <c r="F7" s="65" t="s">
        <v>13</v>
      </c>
      <c r="G7" s="73" t="s">
        <v>378</v>
      </c>
    </row>
    <row r="8" spans="1:7" x14ac:dyDescent="0.25">
      <c r="A8" s="70">
        <f t="shared" ref="A8:A71" si="0">SUM(A7+1)</f>
        <v>3</v>
      </c>
      <c r="B8" s="70">
        <f t="shared" ref="B8:B71" si="1">SUM(B7,C7)</f>
        <v>11</v>
      </c>
      <c r="C8" s="70">
        <v>60</v>
      </c>
      <c r="D8" s="71" t="s">
        <v>11</v>
      </c>
      <c r="E8" s="66" t="s">
        <v>422</v>
      </c>
      <c r="F8" s="73"/>
      <c r="G8" s="68"/>
    </row>
    <row r="9" spans="1:7" x14ac:dyDescent="0.25">
      <c r="A9" s="70">
        <f t="shared" si="0"/>
        <v>4</v>
      </c>
      <c r="B9" s="70">
        <f t="shared" si="1"/>
        <v>71</v>
      </c>
      <c r="C9" s="70">
        <v>1</v>
      </c>
      <c r="D9" s="71" t="s">
        <v>11</v>
      </c>
      <c r="E9" s="66" t="s">
        <v>423</v>
      </c>
      <c r="F9" s="73"/>
      <c r="G9" s="73" t="s">
        <v>424</v>
      </c>
    </row>
    <row r="10" spans="1:7" x14ac:dyDescent="0.25">
      <c r="A10" s="70">
        <f t="shared" si="0"/>
        <v>5</v>
      </c>
      <c r="B10" s="70">
        <f t="shared" si="1"/>
        <v>72</v>
      </c>
      <c r="C10" s="70">
        <v>4</v>
      </c>
      <c r="D10" s="71" t="s">
        <v>11</v>
      </c>
      <c r="E10" s="66" t="s">
        <v>425</v>
      </c>
      <c r="F10" s="73"/>
      <c r="G10" s="73" t="s">
        <v>424</v>
      </c>
    </row>
    <row r="11" spans="1:7" x14ac:dyDescent="0.25">
      <c r="A11" s="70">
        <f t="shared" si="0"/>
        <v>6</v>
      </c>
      <c r="B11" s="70">
        <f t="shared" si="1"/>
        <v>76</v>
      </c>
      <c r="C11" s="70">
        <v>3</v>
      </c>
      <c r="D11" s="71" t="s">
        <v>11</v>
      </c>
      <c r="E11" s="66" t="s">
        <v>426</v>
      </c>
      <c r="F11" s="73"/>
      <c r="G11" s="73" t="s">
        <v>424</v>
      </c>
    </row>
    <row r="12" spans="1:7" x14ac:dyDescent="0.25">
      <c r="A12" s="70">
        <f t="shared" si="0"/>
        <v>7</v>
      </c>
      <c r="B12" s="70">
        <f t="shared" si="1"/>
        <v>79</v>
      </c>
      <c r="C12" s="70">
        <v>1</v>
      </c>
      <c r="D12" s="71" t="s">
        <v>11</v>
      </c>
      <c r="E12" s="66" t="s">
        <v>427</v>
      </c>
      <c r="F12" s="73"/>
      <c r="G12" s="73" t="s">
        <v>25</v>
      </c>
    </row>
    <row r="13" spans="1:7" x14ac:dyDescent="0.25">
      <c r="A13" s="70">
        <f t="shared" si="0"/>
        <v>8</v>
      </c>
      <c r="B13" s="70">
        <f t="shared" si="1"/>
        <v>80</v>
      </c>
      <c r="C13" s="70">
        <v>2</v>
      </c>
      <c r="D13" s="71" t="s">
        <v>18</v>
      </c>
      <c r="E13" s="66" t="s">
        <v>428</v>
      </c>
      <c r="F13" s="73"/>
      <c r="G13" s="68"/>
    </row>
    <row r="14" spans="1:7" x14ac:dyDescent="0.25">
      <c r="A14" s="70">
        <f t="shared" si="0"/>
        <v>9</v>
      </c>
      <c r="B14" s="70">
        <f t="shared" si="1"/>
        <v>82</v>
      </c>
      <c r="C14" s="70">
        <v>2</v>
      </c>
      <c r="D14" s="71" t="s">
        <v>18</v>
      </c>
      <c r="E14" s="66" t="s">
        <v>429</v>
      </c>
      <c r="F14" s="73"/>
      <c r="G14" s="68"/>
    </row>
    <row r="15" spans="1:7" x14ac:dyDescent="0.25">
      <c r="A15" s="70">
        <f t="shared" si="0"/>
        <v>10</v>
      </c>
      <c r="B15" s="70">
        <f t="shared" si="1"/>
        <v>84</v>
      </c>
      <c r="C15" s="70">
        <v>4</v>
      </c>
      <c r="D15" s="71" t="s">
        <v>18</v>
      </c>
      <c r="E15" s="66" t="s">
        <v>430</v>
      </c>
      <c r="F15" s="73"/>
      <c r="G15" s="68"/>
    </row>
    <row r="16" spans="1:7" x14ac:dyDescent="0.25">
      <c r="A16" s="70">
        <f t="shared" si="0"/>
        <v>11</v>
      </c>
      <c r="B16" s="70">
        <f t="shared" si="1"/>
        <v>88</v>
      </c>
      <c r="C16" s="70">
        <v>1</v>
      </c>
      <c r="D16" s="71" t="s">
        <v>11</v>
      </c>
      <c r="E16" s="66" t="s">
        <v>431</v>
      </c>
      <c r="F16" s="73"/>
      <c r="G16" s="73" t="s">
        <v>25</v>
      </c>
    </row>
    <row r="17" spans="1:7" x14ac:dyDescent="0.25">
      <c r="A17" s="70">
        <f t="shared" si="0"/>
        <v>12</v>
      </c>
      <c r="B17" s="70">
        <f t="shared" si="1"/>
        <v>89</v>
      </c>
      <c r="C17" s="64">
        <v>2</v>
      </c>
      <c r="D17" s="71" t="s">
        <v>18</v>
      </c>
      <c r="E17" s="66" t="s">
        <v>432</v>
      </c>
      <c r="F17" s="73"/>
      <c r="G17" s="68"/>
    </row>
    <row r="18" spans="1:7" x14ac:dyDescent="0.25">
      <c r="A18" s="70">
        <f t="shared" si="0"/>
        <v>13</v>
      </c>
      <c r="B18" s="70">
        <f t="shared" si="1"/>
        <v>91</v>
      </c>
      <c r="C18" s="64">
        <v>2</v>
      </c>
      <c r="D18" s="71" t="s">
        <v>18</v>
      </c>
      <c r="E18" s="66" t="s">
        <v>433</v>
      </c>
      <c r="F18" s="73"/>
      <c r="G18" s="68"/>
    </row>
    <row r="19" spans="1:7" x14ac:dyDescent="0.25">
      <c r="A19" s="70">
        <f t="shared" si="0"/>
        <v>14</v>
      </c>
      <c r="B19" s="70">
        <f t="shared" si="1"/>
        <v>93</v>
      </c>
      <c r="C19" s="119">
        <v>4</v>
      </c>
      <c r="D19" s="71" t="s">
        <v>18</v>
      </c>
      <c r="E19" s="66" t="s">
        <v>434</v>
      </c>
      <c r="F19" s="73"/>
      <c r="G19" s="68"/>
    </row>
    <row r="20" spans="1:7" x14ac:dyDescent="0.25">
      <c r="A20" s="70">
        <f t="shared" si="0"/>
        <v>15</v>
      </c>
      <c r="B20" s="70">
        <f t="shared" si="1"/>
        <v>97</v>
      </c>
      <c r="C20" s="64">
        <v>13</v>
      </c>
      <c r="D20" s="71" t="s">
        <v>11</v>
      </c>
      <c r="E20" s="66" t="s">
        <v>435</v>
      </c>
      <c r="F20" s="73"/>
      <c r="G20" s="68"/>
    </row>
    <row r="21" spans="1:7" x14ac:dyDescent="0.25">
      <c r="A21" s="70">
        <f t="shared" si="0"/>
        <v>16</v>
      </c>
      <c r="B21" s="70">
        <f t="shared" si="1"/>
        <v>110</v>
      </c>
      <c r="C21" s="119">
        <v>25</v>
      </c>
      <c r="D21" s="71" t="s">
        <v>11</v>
      </c>
      <c r="E21" s="66" t="s">
        <v>436</v>
      </c>
      <c r="F21" s="73"/>
      <c r="G21" s="68"/>
    </row>
    <row r="22" spans="1:7" x14ac:dyDescent="0.25">
      <c r="A22" s="77">
        <f t="shared" si="0"/>
        <v>17</v>
      </c>
      <c r="B22" s="77">
        <f t="shared" si="1"/>
        <v>135</v>
      </c>
      <c r="C22" s="85">
        <v>2</v>
      </c>
      <c r="D22" s="71" t="s">
        <v>11</v>
      </c>
      <c r="E22" s="80" t="s">
        <v>437</v>
      </c>
      <c r="F22" s="72"/>
      <c r="G22" s="84" t="s">
        <v>102</v>
      </c>
    </row>
    <row r="23" spans="1:7" x14ac:dyDescent="0.25">
      <c r="A23" s="77">
        <f t="shared" si="0"/>
        <v>18</v>
      </c>
      <c r="B23" s="77">
        <f t="shared" si="1"/>
        <v>137</v>
      </c>
      <c r="C23" s="85">
        <v>6</v>
      </c>
      <c r="D23" s="71" t="s">
        <v>18</v>
      </c>
      <c r="E23" s="80" t="s">
        <v>438</v>
      </c>
      <c r="F23" s="72"/>
      <c r="G23" s="68"/>
    </row>
    <row r="24" spans="1:7" x14ac:dyDescent="0.25">
      <c r="A24" s="77">
        <f t="shared" si="0"/>
        <v>19</v>
      </c>
      <c r="B24" s="77">
        <f t="shared" si="1"/>
        <v>143</v>
      </c>
      <c r="C24" s="85">
        <v>20</v>
      </c>
      <c r="D24" s="71" t="s">
        <v>11</v>
      </c>
      <c r="E24" s="80" t="s">
        <v>439</v>
      </c>
      <c r="F24" s="72"/>
      <c r="G24" s="68"/>
    </row>
    <row r="25" spans="1:7" x14ac:dyDescent="0.25">
      <c r="A25" s="77">
        <f t="shared" si="0"/>
        <v>20</v>
      </c>
      <c r="B25" s="77">
        <f t="shared" si="1"/>
        <v>163</v>
      </c>
      <c r="C25" s="85">
        <v>17</v>
      </c>
      <c r="D25" s="71" t="s">
        <v>11</v>
      </c>
      <c r="E25" s="80" t="s">
        <v>440</v>
      </c>
      <c r="F25" s="72"/>
      <c r="G25" s="123" t="s">
        <v>441</v>
      </c>
    </row>
    <row r="26" spans="1:7" x14ac:dyDescent="0.25">
      <c r="A26" s="77">
        <f t="shared" si="0"/>
        <v>21</v>
      </c>
      <c r="B26" s="77">
        <f t="shared" si="1"/>
        <v>180</v>
      </c>
      <c r="C26" s="85">
        <v>25</v>
      </c>
      <c r="D26" s="71" t="s">
        <v>11</v>
      </c>
      <c r="E26" s="80" t="s">
        <v>442</v>
      </c>
      <c r="F26" s="72"/>
      <c r="G26" s="68"/>
    </row>
    <row r="27" spans="1:7" x14ac:dyDescent="0.25">
      <c r="A27" s="77">
        <f t="shared" si="0"/>
        <v>22</v>
      </c>
      <c r="B27" s="77">
        <f t="shared" si="1"/>
        <v>205</v>
      </c>
      <c r="C27" s="85">
        <v>5</v>
      </c>
      <c r="D27" s="71" t="s">
        <v>18</v>
      </c>
      <c r="E27" s="80" t="s">
        <v>443</v>
      </c>
      <c r="F27" s="72"/>
      <c r="G27" s="68"/>
    </row>
    <row r="28" spans="1:7" x14ac:dyDescent="0.25">
      <c r="A28" s="77">
        <f t="shared" si="0"/>
        <v>23</v>
      </c>
      <c r="B28" s="77">
        <f t="shared" si="1"/>
        <v>210</v>
      </c>
      <c r="C28" s="85">
        <v>2</v>
      </c>
      <c r="D28" s="71" t="s">
        <v>11</v>
      </c>
      <c r="E28" s="80" t="s">
        <v>444</v>
      </c>
      <c r="F28" s="72"/>
      <c r="G28" s="68"/>
    </row>
    <row r="29" spans="1:7" x14ac:dyDescent="0.25">
      <c r="A29" s="77">
        <f t="shared" si="0"/>
        <v>24</v>
      </c>
      <c r="B29" s="77">
        <f t="shared" si="1"/>
        <v>212</v>
      </c>
      <c r="C29" s="85">
        <v>2</v>
      </c>
      <c r="D29" s="71" t="s">
        <v>11</v>
      </c>
      <c r="E29" s="80" t="s">
        <v>445</v>
      </c>
      <c r="F29" s="72"/>
      <c r="G29" s="68"/>
    </row>
    <row r="30" spans="1:7" x14ac:dyDescent="0.25">
      <c r="A30" s="77">
        <f t="shared" si="0"/>
        <v>25</v>
      </c>
      <c r="B30" s="77">
        <f t="shared" si="1"/>
        <v>214</v>
      </c>
      <c r="C30" s="85">
        <v>5</v>
      </c>
      <c r="D30" s="71" t="s">
        <v>18</v>
      </c>
      <c r="E30" s="80" t="s">
        <v>446</v>
      </c>
      <c r="F30" s="72"/>
      <c r="G30" s="68"/>
    </row>
    <row r="31" spans="1:7" x14ac:dyDescent="0.25">
      <c r="A31" s="77">
        <f t="shared" si="0"/>
        <v>26</v>
      </c>
      <c r="B31" s="77">
        <f t="shared" si="1"/>
        <v>219</v>
      </c>
      <c r="C31" s="85">
        <v>25</v>
      </c>
      <c r="D31" s="71" t="s">
        <v>11</v>
      </c>
      <c r="E31" s="80" t="s">
        <v>447</v>
      </c>
      <c r="F31" s="72"/>
      <c r="G31" s="68"/>
    </row>
    <row r="32" spans="1:7" x14ac:dyDescent="0.25">
      <c r="A32" s="77">
        <f t="shared" si="0"/>
        <v>27</v>
      </c>
      <c r="B32" s="77">
        <f t="shared" si="1"/>
        <v>244</v>
      </c>
      <c r="C32" s="85">
        <v>2</v>
      </c>
      <c r="D32" s="71" t="s">
        <v>11</v>
      </c>
      <c r="E32" s="80" t="s">
        <v>448</v>
      </c>
      <c r="F32" s="72"/>
      <c r="G32" s="84" t="s">
        <v>102</v>
      </c>
    </row>
    <row r="33" spans="1:7" x14ac:dyDescent="0.25">
      <c r="A33" s="77">
        <f t="shared" si="0"/>
        <v>28</v>
      </c>
      <c r="B33" s="77">
        <f t="shared" si="1"/>
        <v>246</v>
      </c>
      <c r="C33" s="85">
        <v>6</v>
      </c>
      <c r="D33" s="71" t="s">
        <v>18</v>
      </c>
      <c r="E33" s="80" t="s">
        <v>449</v>
      </c>
      <c r="F33" s="72"/>
      <c r="G33" s="68"/>
    </row>
    <row r="34" spans="1:7" x14ac:dyDescent="0.25">
      <c r="A34" s="70">
        <f t="shared" si="0"/>
        <v>29</v>
      </c>
      <c r="B34" s="70">
        <f t="shared" si="1"/>
        <v>252</v>
      </c>
      <c r="C34" s="119">
        <v>7</v>
      </c>
      <c r="D34" s="71" t="s">
        <v>18</v>
      </c>
      <c r="E34" s="66" t="s">
        <v>450</v>
      </c>
      <c r="F34" s="73"/>
      <c r="G34" s="68"/>
    </row>
    <row r="35" spans="1:7" x14ac:dyDescent="0.25">
      <c r="A35" s="70">
        <f t="shared" si="0"/>
        <v>30</v>
      </c>
      <c r="B35" s="70">
        <f t="shared" si="1"/>
        <v>259</v>
      </c>
      <c r="C35" s="119">
        <v>3</v>
      </c>
      <c r="D35" s="71" t="s">
        <v>18</v>
      </c>
      <c r="E35" s="66" t="s">
        <v>451</v>
      </c>
      <c r="F35" s="73"/>
      <c r="G35" s="68"/>
    </row>
    <row r="36" spans="1:7" x14ac:dyDescent="0.25">
      <c r="A36" s="70">
        <f t="shared" si="0"/>
        <v>31</v>
      </c>
      <c r="B36" s="70">
        <f t="shared" si="1"/>
        <v>262</v>
      </c>
      <c r="C36" s="119">
        <v>1</v>
      </c>
      <c r="D36" s="71" t="s">
        <v>11</v>
      </c>
      <c r="E36" s="66" t="s">
        <v>452</v>
      </c>
      <c r="F36" s="73"/>
      <c r="G36" s="73" t="s">
        <v>25</v>
      </c>
    </row>
    <row r="37" spans="1:7" x14ac:dyDescent="0.25">
      <c r="A37" s="70">
        <f t="shared" si="0"/>
        <v>32</v>
      </c>
      <c r="B37" s="70">
        <f t="shared" si="1"/>
        <v>263</v>
      </c>
      <c r="C37" s="119">
        <v>2</v>
      </c>
      <c r="D37" s="71" t="s">
        <v>18</v>
      </c>
      <c r="E37" s="66" t="s">
        <v>453</v>
      </c>
      <c r="F37" s="73"/>
      <c r="G37" s="68"/>
    </row>
    <row r="38" spans="1:7" x14ac:dyDescent="0.25">
      <c r="A38" s="70">
        <f t="shared" si="0"/>
        <v>33</v>
      </c>
      <c r="B38" s="70">
        <f t="shared" si="1"/>
        <v>265</v>
      </c>
      <c r="C38" s="119">
        <v>2</v>
      </c>
      <c r="D38" s="71" t="s">
        <v>18</v>
      </c>
      <c r="E38" s="66" t="s">
        <v>454</v>
      </c>
      <c r="F38" s="73"/>
      <c r="G38" s="68"/>
    </row>
    <row r="39" spans="1:7" x14ac:dyDescent="0.25">
      <c r="A39" s="70">
        <f t="shared" si="0"/>
        <v>34</v>
      </c>
      <c r="B39" s="70">
        <f t="shared" si="1"/>
        <v>267</v>
      </c>
      <c r="C39" s="119">
        <v>4</v>
      </c>
      <c r="D39" s="71" t="s">
        <v>18</v>
      </c>
      <c r="E39" s="66" t="s">
        <v>455</v>
      </c>
      <c r="F39" s="73"/>
      <c r="G39" s="68"/>
    </row>
    <row r="40" spans="1:7" x14ac:dyDescent="0.25">
      <c r="A40" s="70">
        <f t="shared" si="0"/>
        <v>35</v>
      </c>
      <c r="B40" s="70">
        <f t="shared" si="1"/>
        <v>271</v>
      </c>
      <c r="C40" s="119">
        <v>1</v>
      </c>
      <c r="D40" s="71" t="s">
        <v>11</v>
      </c>
      <c r="E40" s="66" t="s">
        <v>456</v>
      </c>
      <c r="F40" s="73"/>
      <c r="G40" s="73" t="s">
        <v>25</v>
      </c>
    </row>
    <row r="41" spans="1:7" x14ac:dyDescent="0.25">
      <c r="A41" s="70">
        <f t="shared" si="0"/>
        <v>36</v>
      </c>
      <c r="B41" s="70">
        <f t="shared" si="1"/>
        <v>272</v>
      </c>
      <c r="C41" s="119">
        <v>2</v>
      </c>
      <c r="D41" s="71" t="s">
        <v>18</v>
      </c>
      <c r="E41" s="66" t="s">
        <v>457</v>
      </c>
      <c r="F41" s="73"/>
      <c r="G41" s="68"/>
    </row>
    <row r="42" spans="1:7" x14ac:dyDescent="0.25">
      <c r="A42" s="70">
        <f t="shared" si="0"/>
        <v>37</v>
      </c>
      <c r="B42" s="70">
        <f t="shared" si="1"/>
        <v>274</v>
      </c>
      <c r="C42" s="119">
        <v>2</v>
      </c>
      <c r="D42" s="71" t="s">
        <v>18</v>
      </c>
      <c r="E42" s="66" t="s">
        <v>458</v>
      </c>
      <c r="F42" s="73"/>
      <c r="G42" s="68"/>
    </row>
    <row r="43" spans="1:7" x14ac:dyDescent="0.25">
      <c r="A43" s="70">
        <f t="shared" si="0"/>
        <v>38</v>
      </c>
      <c r="B43" s="70">
        <f t="shared" si="1"/>
        <v>276</v>
      </c>
      <c r="C43" s="79">
        <v>4</v>
      </c>
      <c r="D43" s="65" t="s">
        <v>18</v>
      </c>
      <c r="E43" s="66" t="s">
        <v>459</v>
      </c>
      <c r="F43" s="72"/>
      <c r="G43" s="68"/>
    </row>
    <row r="44" spans="1:7" x14ac:dyDescent="0.25">
      <c r="A44" s="70">
        <f t="shared" si="0"/>
        <v>39</v>
      </c>
      <c r="B44" s="70">
        <f t="shared" si="1"/>
        <v>280</v>
      </c>
      <c r="C44" s="79">
        <v>13</v>
      </c>
      <c r="D44" s="65" t="s">
        <v>11</v>
      </c>
      <c r="E44" s="66" t="s">
        <v>460</v>
      </c>
      <c r="F44" s="72"/>
      <c r="G44" s="68"/>
    </row>
    <row r="45" spans="1:7" x14ac:dyDescent="0.25">
      <c r="A45" s="70">
        <f t="shared" si="0"/>
        <v>40</v>
      </c>
      <c r="B45" s="70">
        <f t="shared" si="1"/>
        <v>293</v>
      </c>
      <c r="C45" s="79">
        <v>1</v>
      </c>
      <c r="D45" s="65" t="s">
        <v>11</v>
      </c>
      <c r="E45" s="66" t="s">
        <v>461</v>
      </c>
      <c r="F45" s="73"/>
      <c r="G45" s="73" t="s">
        <v>25</v>
      </c>
    </row>
    <row r="46" spans="1:7" x14ac:dyDescent="0.25">
      <c r="A46" s="70">
        <f t="shared" si="0"/>
        <v>41</v>
      </c>
      <c r="B46" s="70">
        <f t="shared" si="1"/>
        <v>294</v>
      </c>
      <c r="C46" s="79">
        <v>2</v>
      </c>
      <c r="D46" s="65" t="s">
        <v>18</v>
      </c>
      <c r="E46" s="66" t="s">
        <v>462</v>
      </c>
      <c r="F46" s="72"/>
      <c r="G46" s="68"/>
    </row>
    <row r="47" spans="1:7" x14ac:dyDescent="0.25">
      <c r="A47" s="70">
        <f t="shared" si="0"/>
        <v>42</v>
      </c>
      <c r="B47" s="70">
        <f t="shared" si="1"/>
        <v>296</v>
      </c>
      <c r="C47" s="79">
        <v>2</v>
      </c>
      <c r="D47" s="65" t="s">
        <v>18</v>
      </c>
      <c r="E47" s="66" t="s">
        <v>463</v>
      </c>
      <c r="F47" s="72"/>
      <c r="G47" s="68"/>
    </row>
    <row r="48" spans="1:7" x14ac:dyDescent="0.25">
      <c r="A48" s="70">
        <f t="shared" si="0"/>
        <v>43</v>
      </c>
      <c r="B48" s="70">
        <f t="shared" si="1"/>
        <v>298</v>
      </c>
      <c r="C48" s="79">
        <v>4</v>
      </c>
      <c r="D48" s="71" t="s">
        <v>18</v>
      </c>
      <c r="E48" s="66" t="s">
        <v>464</v>
      </c>
      <c r="F48" s="72"/>
      <c r="G48" s="68"/>
    </row>
    <row r="49" spans="1:7" x14ac:dyDescent="0.25">
      <c r="A49" s="70">
        <f t="shared" si="0"/>
        <v>44</v>
      </c>
      <c r="B49" s="70">
        <f t="shared" si="1"/>
        <v>302</v>
      </c>
      <c r="C49" s="79">
        <v>13</v>
      </c>
      <c r="D49" s="71" t="s">
        <v>11</v>
      </c>
      <c r="E49" s="66" t="s">
        <v>465</v>
      </c>
      <c r="F49" s="72"/>
      <c r="G49" s="68"/>
    </row>
    <row r="50" spans="1:7" x14ac:dyDescent="0.25">
      <c r="A50" s="70">
        <f t="shared" si="0"/>
        <v>45</v>
      </c>
      <c r="B50" s="70">
        <f t="shared" si="1"/>
        <v>315</v>
      </c>
      <c r="C50" s="64">
        <v>20</v>
      </c>
      <c r="D50" s="65" t="s">
        <v>11</v>
      </c>
      <c r="E50" s="66" t="s">
        <v>466</v>
      </c>
      <c r="F50" s="72"/>
      <c r="G50" s="68"/>
    </row>
    <row r="51" spans="1:7" x14ac:dyDescent="0.25">
      <c r="A51" s="70">
        <f t="shared" si="0"/>
        <v>46</v>
      </c>
      <c r="B51" s="70">
        <f t="shared" si="1"/>
        <v>335</v>
      </c>
      <c r="C51" s="64">
        <v>17</v>
      </c>
      <c r="D51" s="65" t="s">
        <v>11</v>
      </c>
      <c r="E51" s="66" t="s">
        <v>467</v>
      </c>
      <c r="F51" s="103"/>
      <c r="G51" s="123" t="s">
        <v>441</v>
      </c>
    </row>
    <row r="52" spans="1:7" x14ac:dyDescent="0.25">
      <c r="A52" s="70">
        <f t="shared" si="0"/>
        <v>47</v>
      </c>
      <c r="B52" s="70">
        <f t="shared" si="1"/>
        <v>352</v>
      </c>
      <c r="C52" s="64">
        <v>25</v>
      </c>
      <c r="D52" s="65" t="s">
        <v>11</v>
      </c>
      <c r="E52" s="66" t="s">
        <v>468</v>
      </c>
      <c r="F52" s="67"/>
      <c r="G52" s="68"/>
    </row>
    <row r="53" spans="1:7" x14ac:dyDescent="0.25">
      <c r="A53" s="70">
        <f t="shared" si="0"/>
        <v>48</v>
      </c>
      <c r="B53" s="70">
        <f t="shared" si="1"/>
        <v>377</v>
      </c>
      <c r="C53" s="70">
        <v>5</v>
      </c>
      <c r="D53" s="71" t="s">
        <v>18</v>
      </c>
      <c r="E53" s="66" t="s">
        <v>469</v>
      </c>
      <c r="F53" s="73"/>
      <c r="G53" s="68"/>
    </row>
    <row r="54" spans="1:7" x14ac:dyDescent="0.25">
      <c r="A54" s="70">
        <f t="shared" si="0"/>
        <v>49</v>
      </c>
      <c r="B54" s="70">
        <f t="shared" si="1"/>
        <v>382</v>
      </c>
      <c r="C54" s="70">
        <v>2</v>
      </c>
      <c r="D54" s="71" t="s">
        <v>11</v>
      </c>
      <c r="E54" s="66" t="s">
        <v>470</v>
      </c>
      <c r="F54" s="73"/>
      <c r="G54" s="68"/>
    </row>
    <row r="55" spans="1:7" x14ac:dyDescent="0.25">
      <c r="A55" s="70">
        <f t="shared" si="0"/>
        <v>50</v>
      </c>
      <c r="B55" s="70">
        <f t="shared" si="1"/>
        <v>384</v>
      </c>
      <c r="C55" s="70">
        <v>2</v>
      </c>
      <c r="D55" s="71" t="s">
        <v>11</v>
      </c>
      <c r="E55" s="66" t="s">
        <v>471</v>
      </c>
      <c r="F55" s="73"/>
      <c r="G55" s="68"/>
    </row>
    <row r="56" spans="1:7" x14ac:dyDescent="0.25">
      <c r="A56" s="77">
        <f t="shared" si="0"/>
        <v>51</v>
      </c>
      <c r="B56" s="77">
        <f t="shared" si="1"/>
        <v>386</v>
      </c>
      <c r="C56" s="77">
        <v>5</v>
      </c>
      <c r="D56" s="71" t="s">
        <v>18</v>
      </c>
      <c r="E56" s="80" t="s">
        <v>472</v>
      </c>
      <c r="F56" s="72"/>
      <c r="G56" s="68"/>
    </row>
    <row r="57" spans="1:7" x14ac:dyDescent="0.25">
      <c r="A57" s="77">
        <f t="shared" si="0"/>
        <v>52</v>
      </c>
      <c r="B57" s="77">
        <f t="shared" si="1"/>
        <v>391</v>
      </c>
      <c r="C57" s="77">
        <v>25</v>
      </c>
      <c r="D57" s="71" t="s">
        <v>11</v>
      </c>
      <c r="E57" s="80" t="s">
        <v>473</v>
      </c>
      <c r="F57" s="72"/>
      <c r="G57" s="68"/>
    </row>
    <row r="58" spans="1:7" x14ac:dyDescent="0.25">
      <c r="A58" s="77">
        <f t="shared" si="0"/>
        <v>53</v>
      </c>
      <c r="B58" s="77">
        <f t="shared" si="1"/>
        <v>416</v>
      </c>
      <c r="C58" s="77">
        <v>2</v>
      </c>
      <c r="D58" s="71" t="s">
        <v>11</v>
      </c>
      <c r="E58" s="80" t="s">
        <v>474</v>
      </c>
      <c r="F58" s="72"/>
      <c r="G58" s="84" t="s">
        <v>102</v>
      </c>
    </row>
    <row r="59" spans="1:7" x14ac:dyDescent="0.25">
      <c r="A59" s="77">
        <f t="shared" si="0"/>
        <v>54</v>
      </c>
      <c r="B59" s="77">
        <f t="shared" si="1"/>
        <v>418</v>
      </c>
      <c r="C59" s="77">
        <v>6</v>
      </c>
      <c r="D59" s="71" t="s">
        <v>18</v>
      </c>
      <c r="E59" s="80" t="s">
        <v>449</v>
      </c>
      <c r="F59" s="72"/>
      <c r="G59" s="68"/>
    </row>
    <row r="60" spans="1:7" x14ac:dyDescent="0.25">
      <c r="A60" s="77">
        <f t="shared" si="0"/>
        <v>55</v>
      </c>
      <c r="B60" s="77">
        <f t="shared" si="1"/>
        <v>424</v>
      </c>
      <c r="C60" s="77">
        <v>7</v>
      </c>
      <c r="D60" s="71" t="s">
        <v>18</v>
      </c>
      <c r="E60" s="80" t="s">
        <v>475</v>
      </c>
      <c r="F60" s="72"/>
      <c r="G60" s="68"/>
    </row>
    <row r="61" spans="1:7" x14ac:dyDescent="0.25">
      <c r="A61" s="77">
        <f t="shared" si="0"/>
        <v>56</v>
      </c>
      <c r="B61" s="77">
        <f t="shared" si="1"/>
        <v>431</v>
      </c>
      <c r="C61" s="77">
        <v>3</v>
      </c>
      <c r="D61" s="71" t="s">
        <v>18</v>
      </c>
      <c r="E61" s="80" t="s">
        <v>476</v>
      </c>
      <c r="F61" s="72"/>
      <c r="G61" s="68"/>
    </row>
    <row r="62" spans="1:7" x14ac:dyDescent="0.25">
      <c r="A62" s="77">
        <f t="shared" si="0"/>
        <v>57</v>
      </c>
      <c r="B62" s="77">
        <f t="shared" si="1"/>
        <v>434</v>
      </c>
      <c r="C62" s="77">
        <v>1</v>
      </c>
      <c r="D62" s="71" t="s">
        <v>11</v>
      </c>
      <c r="E62" s="80" t="s">
        <v>477</v>
      </c>
      <c r="F62" s="72"/>
      <c r="G62" s="72" t="s">
        <v>25</v>
      </c>
    </row>
    <row r="63" spans="1:7" x14ac:dyDescent="0.25">
      <c r="A63" s="77">
        <f t="shared" si="0"/>
        <v>58</v>
      </c>
      <c r="B63" s="77">
        <f t="shared" si="1"/>
        <v>435</v>
      </c>
      <c r="C63" s="79">
        <v>2</v>
      </c>
      <c r="D63" s="71" t="s">
        <v>18</v>
      </c>
      <c r="E63" s="80" t="s">
        <v>478</v>
      </c>
      <c r="F63" s="72"/>
      <c r="G63" s="68"/>
    </row>
    <row r="64" spans="1:7" x14ac:dyDescent="0.25">
      <c r="A64" s="77">
        <f t="shared" si="0"/>
        <v>59</v>
      </c>
      <c r="B64" s="77">
        <f t="shared" si="1"/>
        <v>437</v>
      </c>
      <c r="C64" s="79">
        <v>2</v>
      </c>
      <c r="D64" s="71" t="s">
        <v>18</v>
      </c>
      <c r="E64" s="80" t="s">
        <v>479</v>
      </c>
      <c r="F64" s="72"/>
      <c r="G64" s="68"/>
    </row>
    <row r="65" spans="1:7" x14ac:dyDescent="0.25">
      <c r="A65" s="77">
        <f t="shared" si="0"/>
        <v>60</v>
      </c>
      <c r="B65" s="77">
        <f t="shared" si="1"/>
        <v>439</v>
      </c>
      <c r="C65" s="85">
        <v>4</v>
      </c>
      <c r="D65" s="71" t="s">
        <v>18</v>
      </c>
      <c r="E65" s="80" t="s">
        <v>480</v>
      </c>
      <c r="F65" s="72"/>
      <c r="G65" s="68"/>
    </row>
    <row r="66" spans="1:7" x14ac:dyDescent="0.25">
      <c r="A66" s="77">
        <f t="shared" si="0"/>
        <v>61</v>
      </c>
      <c r="B66" s="77">
        <f t="shared" si="1"/>
        <v>443</v>
      </c>
      <c r="C66" s="79">
        <v>1</v>
      </c>
      <c r="D66" s="71" t="s">
        <v>11</v>
      </c>
      <c r="E66" s="80" t="s">
        <v>481</v>
      </c>
      <c r="F66" s="72"/>
      <c r="G66" s="72" t="s">
        <v>25</v>
      </c>
    </row>
    <row r="67" spans="1:7" x14ac:dyDescent="0.25">
      <c r="A67" s="77">
        <f t="shared" si="0"/>
        <v>62</v>
      </c>
      <c r="B67" s="77">
        <f t="shared" si="1"/>
        <v>444</v>
      </c>
      <c r="C67" s="85">
        <v>2</v>
      </c>
      <c r="D67" s="71" t="s">
        <v>18</v>
      </c>
      <c r="E67" s="80" t="s">
        <v>482</v>
      </c>
      <c r="F67" s="72"/>
      <c r="G67" s="68"/>
    </row>
    <row r="68" spans="1:7" x14ac:dyDescent="0.25">
      <c r="A68" s="77">
        <f t="shared" si="0"/>
        <v>63</v>
      </c>
      <c r="B68" s="77">
        <f t="shared" si="1"/>
        <v>446</v>
      </c>
      <c r="C68" s="85">
        <v>2</v>
      </c>
      <c r="D68" s="71" t="s">
        <v>18</v>
      </c>
      <c r="E68" s="80" t="s">
        <v>483</v>
      </c>
      <c r="F68" s="72"/>
      <c r="G68" s="68"/>
    </row>
    <row r="69" spans="1:7" x14ac:dyDescent="0.25">
      <c r="A69" s="77">
        <f t="shared" si="0"/>
        <v>64</v>
      </c>
      <c r="B69" s="77">
        <f t="shared" si="1"/>
        <v>448</v>
      </c>
      <c r="C69" s="85">
        <v>4</v>
      </c>
      <c r="D69" s="71" t="s">
        <v>18</v>
      </c>
      <c r="E69" s="80" t="s">
        <v>484</v>
      </c>
      <c r="F69" s="72"/>
      <c r="G69" s="68"/>
    </row>
    <row r="70" spans="1:7" x14ac:dyDescent="0.25">
      <c r="A70" s="77">
        <f t="shared" si="0"/>
        <v>65</v>
      </c>
      <c r="B70" s="77">
        <f t="shared" si="1"/>
        <v>452</v>
      </c>
      <c r="C70" s="85">
        <v>13</v>
      </c>
      <c r="D70" s="71" t="s">
        <v>11</v>
      </c>
      <c r="E70" s="80" t="s">
        <v>485</v>
      </c>
      <c r="F70" s="72"/>
      <c r="G70" s="68"/>
    </row>
    <row r="71" spans="1:7" x14ac:dyDescent="0.25">
      <c r="A71" s="77">
        <f t="shared" si="0"/>
        <v>66</v>
      </c>
      <c r="B71" s="77">
        <f t="shared" si="1"/>
        <v>465</v>
      </c>
      <c r="C71" s="85">
        <v>1</v>
      </c>
      <c r="D71" s="71" t="s">
        <v>11</v>
      </c>
      <c r="E71" s="80" t="s">
        <v>486</v>
      </c>
      <c r="F71" s="72"/>
      <c r="G71" s="72" t="s">
        <v>25</v>
      </c>
    </row>
    <row r="72" spans="1:7" x14ac:dyDescent="0.25">
      <c r="A72" s="77">
        <f t="shared" ref="A72:A135" si="2">SUM(A71+1)</f>
        <v>67</v>
      </c>
      <c r="B72" s="77">
        <f>SUM(B71,C71)</f>
        <v>466</v>
      </c>
      <c r="C72" s="85">
        <v>2</v>
      </c>
      <c r="D72" s="71" t="s">
        <v>18</v>
      </c>
      <c r="E72" s="80" t="s">
        <v>487</v>
      </c>
      <c r="F72" s="72"/>
      <c r="G72" s="68"/>
    </row>
    <row r="73" spans="1:7" x14ac:dyDescent="0.25">
      <c r="A73" s="77">
        <f t="shared" si="2"/>
        <v>68</v>
      </c>
      <c r="B73" s="77">
        <f t="shared" ref="B73:B136" si="3">SUM(B72,C72)</f>
        <v>468</v>
      </c>
      <c r="C73" s="85">
        <v>2</v>
      </c>
      <c r="D73" s="71" t="s">
        <v>18</v>
      </c>
      <c r="E73" s="80" t="s">
        <v>488</v>
      </c>
      <c r="F73" s="72"/>
      <c r="G73" s="68"/>
    </row>
    <row r="74" spans="1:7" x14ac:dyDescent="0.25">
      <c r="A74" s="77">
        <f t="shared" si="2"/>
        <v>69</v>
      </c>
      <c r="B74" s="77">
        <f t="shared" si="3"/>
        <v>470</v>
      </c>
      <c r="C74" s="85">
        <v>4</v>
      </c>
      <c r="D74" s="71" t="s">
        <v>18</v>
      </c>
      <c r="E74" s="80" t="s">
        <v>489</v>
      </c>
      <c r="F74" s="72"/>
      <c r="G74" s="68"/>
    </row>
    <row r="75" spans="1:7" x14ac:dyDescent="0.25">
      <c r="A75" s="77">
        <f t="shared" si="2"/>
        <v>70</v>
      </c>
      <c r="B75" s="77">
        <f t="shared" si="3"/>
        <v>474</v>
      </c>
      <c r="C75" s="85">
        <v>13</v>
      </c>
      <c r="D75" s="71" t="s">
        <v>11</v>
      </c>
      <c r="E75" s="80" t="s">
        <v>490</v>
      </c>
      <c r="F75" s="72"/>
      <c r="G75" s="68"/>
    </row>
    <row r="76" spans="1:7" x14ac:dyDescent="0.25">
      <c r="A76" s="77">
        <f t="shared" si="2"/>
        <v>71</v>
      </c>
      <c r="B76" s="77">
        <f t="shared" si="3"/>
        <v>487</v>
      </c>
      <c r="C76" s="85">
        <v>20</v>
      </c>
      <c r="D76" s="71" t="s">
        <v>11</v>
      </c>
      <c r="E76" s="80" t="s">
        <v>491</v>
      </c>
      <c r="F76" s="72"/>
      <c r="G76" s="68"/>
    </row>
    <row r="77" spans="1:7" x14ac:dyDescent="0.25">
      <c r="A77" s="77">
        <f t="shared" si="2"/>
        <v>72</v>
      </c>
      <c r="B77" s="77">
        <f t="shared" si="3"/>
        <v>507</v>
      </c>
      <c r="C77" s="85">
        <v>17</v>
      </c>
      <c r="D77" s="71" t="s">
        <v>11</v>
      </c>
      <c r="E77" s="80" t="s">
        <v>492</v>
      </c>
      <c r="F77" s="72"/>
      <c r="G77" s="123" t="s">
        <v>441</v>
      </c>
    </row>
    <row r="78" spans="1:7" x14ac:dyDescent="0.25">
      <c r="A78" s="77">
        <f t="shared" si="2"/>
        <v>73</v>
      </c>
      <c r="B78" s="77">
        <f t="shared" si="3"/>
        <v>524</v>
      </c>
      <c r="C78" s="85">
        <v>25</v>
      </c>
      <c r="D78" s="71" t="s">
        <v>11</v>
      </c>
      <c r="E78" s="80" t="s">
        <v>493</v>
      </c>
      <c r="F78" s="72"/>
      <c r="G78" s="68"/>
    </row>
    <row r="79" spans="1:7" x14ac:dyDescent="0.25">
      <c r="A79" s="77">
        <f t="shared" si="2"/>
        <v>74</v>
      </c>
      <c r="B79" s="77">
        <f t="shared" si="3"/>
        <v>549</v>
      </c>
      <c r="C79" s="85">
        <v>5</v>
      </c>
      <c r="D79" s="71" t="s">
        <v>18</v>
      </c>
      <c r="E79" s="80" t="s">
        <v>494</v>
      </c>
      <c r="F79" s="72"/>
      <c r="G79" s="68"/>
    </row>
    <row r="80" spans="1:7" x14ac:dyDescent="0.25">
      <c r="A80" s="77">
        <f t="shared" si="2"/>
        <v>75</v>
      </c>
      <c r="B80" s="77">
        <f t="shared" si="3"/>
        <v>554</v>
      </c>
      <c r="C80" s="85">
        <v>2</v>
      </c>
      <c r="D80" s="71" t="s">
        <v>11</v>
      </c>
      <c r="E80" s="80" t="s">
        <v>495</v>
      </c>
      <c r="F80" s="72"/>
      <c r="G80" s="68"/>
    </row>
    <row r="81" spans="1:7" x14ac:dyDescent="0.25">
      <c r="A81" s="77">
        <f t="shared" si="2"/>
        <v>76</v>
      </c>
      <c r="B81" s="77">
        <f t="shared" si="3"/>
        <v>556</v>
      </c>
      <c r="C81" s="85">
        <v>2</v>
      </c>
      <c r="D81" s="71" t="s">
        <v>11</v>
      </c>
      <c r="E81" s="80" t="s">
        <v>496</v>
      </c>
      <c r="F81" s="72"/>
      <c r="G81" s="68"/>
    </row>
    <row r="82" spans="1:7" x14ac:dyDescent="0.25">
      <c r="A82" s="77">
        <f t="shared" si="2"/>
        <v>77</v>
      </c>
      <c r="B82" s="77">
        <f t="shared" si="3"/>
        <v>558</v>
      </c>
      <c r="C82" s="85">
        <v>5</v>
      </c>
      <c r="D82" s="71" t="s">
        <v>18</v>
      </c>
      <c r="E82" s="80" t="s">
        <v>497</v>
      </c>
      <c r="F82" s="72"/>
      <c r="G82" s="68"/>
    </row>
    <row r="83" spans="1:7" x14ac:dyDescent="0.25">
      <c r="A83" s="77">
        <f t="shared" si="2"/>
        <v>78</v>
      </c>
      <c r="B83" s="77">
        <f t="shared" si="3"/>
        <v>563</v>
      </c>
      <c r="C83" s="85">
        <v>25</v>
      </c>
      <c r="D83" s="71" t="s">
        <v>11</v>
      </c>
      <c r="E83" s="80" t="s">
        <v>498</v>
      </c>
      <c r="F83" s="72"/>
      <c r="G83" s="68"/>
    </row>
    <row r="84" spans="1:7" x14ac:dyDescent="0.25">
      <c r="A84" s="77">
        <f t="shared" si="2"/>
        <v>79</v>
      </c>
      <c r="B84" s="77">
        <f t="shared" si="3"/>
        <v>588</v>
      </c>
      <c r="C84" s="85">
        <v>2</v>
      </c>
      <c r="D84" s="71" t="s">
        <v>11</v>
      </c>
      <c r="E84" s="80" t="s">
        <v>499</v>
      </c>
      <c r="F84" s="72"/>
      <c r="G84" s="84" t="s">
        <v>102</v>
      </c>
    </row>
    <row r="85" spans="1:7" x14ac:dyDescent="0.25">
      <c r="A85" s="77">
        <f t="shared" si="2"/>
        <v>80</v>
      </c>
      <c r="B85" s="77">
        <f t="shared" si="3"/>
        <v>590</v>
      </c>
      <c r="C85" s="85">
        <v>6</v>
      </c>
      <c r="D85" s="71" t="s">
        <v>18</v>
      </c>
      <c r="E85" s="80" t="s">
        <v>500</v>
      </c>
      <c r="F85" s="72"/>
      <c r="G85" s="68"/>
    </row>
    <row r="86" spans="1:7" x14ac:dyDescent="0.25">
      <c r="A86" s="77">
        <f t="shared" si="2"/>
        <v>81</v>
      </c>
      <c r="B86" s="77">
        <f t="shared" si="3"/>
        <v>596</v>
      </c>
      <c r="C86" s="85">
        <v>7</v>
      </c>
      <c r="D86" s="71" t="s">
        <v>18</v>
      </c>
      <c r="E86" s="80" t="s">
        <v>501</v>
      </c>
      <c r="F86" s="72"/>
      <c r="G86" s="68"/>
    </row>
    <row r="87" spans="1:7" x14ac:dyDescent="0.25">
      <c r="A87" s="77">
        <f t="shared" si="2"/>
        <v>82</v>
      </c>
      <c r="B87" s="77">
        <f t="shared" si="3"/>
        <v>603</v>
      </c>
      <c r="C87" s="85">
        <v>3</v>
      </c>
      <c r="D87" s="71" t="s">
        <v>18</v>
      </c>
      <c r="E87" s="80" t="s">
        <v>502</v>
      </c>
      <c r="F87" s="72"/>
      <c r="G87" s="68"/>
    </row>
    <row r="88" spans="1:7" x14ac:dyDescent="0.25">
      <c r="A88" s="77">
        <f t="shared" si="2"/>
        <v>83</v>
      </c>
      <c r="B88" s="77">
        <f t="shared" si="3"/>
        <v>606</v>
      </c>
      <c r="C88" s="85">
        <v>2</v>
      </c>
      <c r="D88" s="71" t="s">
        <v>11</v>
      </c>
      <c r="E88" s="80" t="s">
        <v>503</v>
      </c>
      <c r="F88" s="72"/>
      <c r="G88" s="72" t="s">
        <v>424</v>
      </c>
    </row>
    <row r="89" spans="1:7" x14ac:dyDescent="0.25">
      <c r="A89" s="77">
        <f t="shared" si="2"/>
        <v>84</v>
      </c>
      <c r="B89" s="77">
        <f t="shared" si="3"/>
        <v>608</v>
      </c>
      <c r="C89" s="79">
        <v>1</v>
      </c>
      <c r="D89" s="71" t="s">
        <v>11</v>
      </c>
      <c r="E89" s="80" t="s">
        <v>504</v>
      </c>
      <c r="F89" s="72"/>
      <c r="G89" s="72" t="s">
        <v>25</v>
      </c>
    </row>
    <row r="90" spans="1:7" x14ac:dyDescent="0.25">
      <c r="A90" s="77">
        <f t="shared" si="2"/>
        <v>85</v>
      </c>
      <c r="B90" s="77">
        <f t="shared" si="3"/>
        <v>609</v>
      </c>
      <c r="C90" s="79">
        <v>2</v>
      </c>
      <c r="D90" s="71" t="s">
        <v>18</v>
      </c>
      <c r="E90" s="80" t="s">
        <v>505</v>
      </c>
      <c r="F90" s="72"/>
      <c r="G90" s="68"/>
    </row>
    <row r="91" spans="1:7" x14ac:dyDescent="0.25">
      <c r="A91" s="77">
        <f t="shared" si="2"/>
        <v>86</v>
      </c>
      <c r="B91" s="77">
        <f t="shared" si="3"/>
        <v>611</v>
      </c>
      <c r="C91" s="79">
        <v>2</v>
      </c>
      <c r="D91" s="71" t="s">
        <v>18</v>
      </c>
      <c r="E91" s="80" t="s">
        <v>506</v>
      </c>
      <c r="F91" s="72"/>
      <c r="G91" s="68"/>
    </row>
    <row r="92" spans="1:7" x14ac:dyDescent="0.25">
      <c r="A92" s="77">
        <f t="shared" si="2"/>
        <v>87</v>
      </c>
      <c r="B92" s="77">
        <f t="shared" si="3"/>
        <v>613</v>
      </c>
      <c r="C92" s="79">
        <v>4</v>
      </c>
      <c r="D92" s="71" t="s">
        <v>18</v>
      </c>
      <c r="E92" s="80" t="s">
        <v>507</v>
      </c>
      <c r="F92" s="72"/>
      <c r="G92" s="68"/>
    </row>
    <row r="93" spans="1:7" x14ac:dyDescent="0.25">
      <c r="A93" s="77">
        <f t="shared" si="2"/>
        <v>88</v>
      </c>
      <c r="B93" s="77">
        <f t="shared" si="3"/>
        <v>617</v>
      </c>
      <c r="C93" s="79">
        <v>1</v>
      </c>
      <c r="D93" s="71" t="s">
        <v>11</v>
      </c>
      <c r="E93" s="80" t="s">
        <v>508</v>
      </c>
      <c r="F93" s="72"/>
      <c r="G93" s="72" t="s">
        <v>25</v>
      </c>
    </row>
    <row r="94" spans="1:7" x14ac:dyDescent="0.25">
      <c r="A94" s="77">
        <f t="shared" si="2"/>
        <v>89</v>
      </c>
      <c r="B94" s="77">
        <f t="shared" si="3"/>
        <v>618</v>
      </c>
      <c r="C94" s="79">
        <v>2</v>
      </c>
      <c r="D94" s="71" t="s">
        <v>18</v>
      </c>
      <c r="E94" s="80" t="s">
        <v>509</v>
      </c>
      <c r="F94" s="72"/>
      <c r="G94" s="68"/>
    </row>
    <row r="95" spans="1:7" x14ac:dyDescent="0.25">
      <c r="A95" s="77">
        <f t="shared" si="2"/>
        <v>90</v>
      </c>
      <c r="B95" s="77">
        <f t="shared" si="3"/>
        <v>620</v>
      </c>
      <c r="C95" s="79">
        <v>2</v>
      </c>
      <c r="D95" s="71" t="s">
        <v>18</v>
      </c>
      <c r="E95" s="80" t="s">
        <v>510</v>
      </c>
      <c r="F95" s="72"/>
      <c r="G95" s="68"/>
    </row>
    <row r="96" spans="1:7" x14ac:dyDescent="0.25">
      <c r="A96" s="77">
        <f t="shared" si="2"/>
        <v>91</v>
      </c>
      <c r="B96" s="77">
        <f t="shared" si="3"/>
        <v>622</v>
      </c>
      <c r="C96" s="79">
        <v>4</v>
      </c>
      <c r="D96" s="71" t="s">
        <v>18</v>
      </c>
      <c r="E96" s="80" t="s">
        <v>511</v>
      </c>
      <c r="F96" s="72"/>
      <c r="G96" s="68"/>
    </row>
    <row r="97" spans="1:7" x14ac:dyDescent="0.25">
      <c r="A97" s="77">
        <f t="shared" si="2"/>
        <v>92</v>
      </c>
      <c r="B97" s="77">
        <f t="shared" si="3"/>
        <v>626</v>
      </c>
      <c r="C97" s="79">
        <v>13</v>
      </c>
      <c r="D97" s="71" t="s">
        <v>11</v>
      </c>
      <c r="E97" s="80" t="s">
        <v>512</v>
      </c>
      <c r="F97" s="103"/>
      <c r="G97" s="68"/>
    </row>
    <row r="98" spans="1:7" x14ac:dyDescent="0.25">
      <c r="A98" s="77">
        <f t="shared" si="2"/>
        <v>93</v>
      </c>
      <c r="B98" s="77">
        <f t="shared" si="3"/>
        <v>639</v>
      </c>
      <c r="C98" s="79">
        <v>1</v>
      </c>
      <c r="D98" s="71" t="s">
        <v>11</v>
      </c>
      <c r="E98" s="80" t="s">
        <v>513</v>
      </c>
      <c r="F98" s="82"/>
      <c r="G98" s="72" t="s">
        <v>25</v>
      </c>
    </row>
    <row r="99" spans="1:7" x14ac:dyDescent="0.25">
      <c r="A99" s="77">
        <f t="shared" si="2"/>
        <v>94</v>
      </c>
      <c r="B99" s="77">
        <f t="shared" si="3"/>
        <v>640</v>
      </c>
      <c r="C99" s="77">
        <v>2</v>
      </c>
      <c r="D99" s="71" t="s">
        <v>18</v>
      </c>
      <c r="E99" s="80" t="s">
        <v>514</v>
      </c>
      <c r="F99" s="72"/>
      <c r="G99" s="68"/>
    </row>
    <row r="100" spans="1:7" x14ac:dyDescent="0.25">
      <c r="A100" s="77">
        <f t="shared" si="2"/>
        <v>95</v>
      </c>
      <c r="B100" s="77">
        <f t="shared" si="3"/>
        <v>642</v>
      </c>
      <c r="C100" s="77">
        <v>2</v>
      </c>
      <c r="D100" s="71" t="s">
        <v>18</v>
      </c>
      <c r="E100" s="80" t="s">
        <v>515</v>
      </c>
      <c r="F100" s="72"/>
      <c r="G100" s="68"/>
    </row>
    <row r="101" spans="1:7" x14ac:dyDescent="0.25">
      <c r="A101" s="77">
        <f t="shared" si="2"/>
        <v>96</v>
      </c>
      <c r="B101" s="77">
        <f t="shared" si="3"/>
        <v>644</v>
      </c>
      <c r="C101" s="77">
        <v>4</v>
      </c>
      <c r="D101" s="71" t="s">
        <v>18</v>
      </c>
      <c r="E101" s="80" t="s">
        <v>516</v>
      </c>
      <c r="F101" s="72"/>
      <c r="G101" s="68"/>
    </row>
    <row r="102" spans="1:7" x14ac:dyDescent="0.25">
      <c r="A102" s="77">
        <f t="shared" si="2"/>
        <v>97</v>
      </c>
      <c r="B102" s="77">
        <f t="shared" si="3"/>
        <v>648</v>
      </c>
      <c r="C102" s="77">
        <v>13</v>
      </c>
      <c r="D102" s="71" t="s">
        <v>11</v>
      </c>
      <c r="E102" s="80" t="s">
        <v>517</v>
      </c>
      <c r="F102" s="72"/>
      <c r="G102" s="68"/>
    </row>
    <row r="103" spans="1:7" x14ac:dyDescent="0.25">
      <c r="A103" s="77">
        <f t="shared" si="2"/>
        <v>98</v>
      </c>
      <c r="B103" s="77">
        <f t="shared" si="3"/>
        <v>661</v>
      </c>
      <c r="C103" s="77">
        <v>20</v>
      </c>
      <c r="D103" s="71" t="s">
        <v>11</v>
      </c>
      <c r="E103" s="80" t="s">
        <v>518</v>
      </c>
      <c r="F103" s="72"/>
      <c r="G103" s="68"/>
    </row>
    <row r="104" spans="1:7" x14ac:dyDescent="0.25">
      <c r="A104" s="77">
        <f t="shared" si="2"/>
        <v>99</v>
      </c>
      <c r="B104" s="77">
        <f t="shared" si="3"/>
        <v>681</v>
      </c>
      <c r="C104" s="77">
        <v>17</v>
      </c>
      <c r="D104" s="71" t="s">
        <v>11</v>
      </c>
      <c r="E104" s="80" t="s">
        <v>519</v>
      </c>
      <c r="F104" s="72"/>
      <c r="G104" s="123" t="s">
        <v>441</v>
      </c>
    </row>
    <row r="105" spans="1:7" x14ac:dyDescent="0.25">
      <c r="A105" s="77">
        <f t="shared" si="2"/>
        <v>100</v>
      </c>
      <c r="B105" s="77">
        <f t="shared" si="3"/>
        <v>698</v>
      </c>
      <c r="C105" s="77">
        <v>25</v>
      </c>
      <c r="D105" s="71" t="s">
        <v>11</v>
      </c>
      <c r="E105" s="80" t="s">
        <v>520</v>
      </c>
      <c r="F105" s="72"/>
      <c r="G105" s="68"/>
    </row>
    <row r="106" spans="1:7" x14ac:dyDescent="0.25">
      <c r="A106" s="77">
        <f t="shared" si="2"/>
        <v>101</v>
      </c>
      <c r="B106" s="77">
        <f t="shared" si="3"/>
        <v>723</v>
      </c>
      <c r="C106" s="77">
        <v>5</v>
      </c>
      <c r="D106" s="71" t="s">
        <v>18</v>
      </c>
      <c r="E106" s="80" t="s">
        <v>521</v>
      </c>
      <c r="F106" s="72"/>
      <c r="G106" s="68"/>
    </row>
    <row r="107" spans="1:7" x14ac:dyDescent="0.25">
      <c r="A107" s="77">
        <f t="shared" si="2"/>
        <v>102</v>
      </c>
      <c r="B107" s="77">
        <f t="shared" si="3"/>
        <v>728</v>
      </c>
      <c r="C107" s="77">
        <v>2</v>
      </c>
      <c r="D107" s="71" t="s">
        <v>11</v>
      </c>
      <c r="E107" s="80" t="s">
        <v>522</v>
      </c>
      <c r="F107" s="72"/>
      <c r="G107" s="68"/>
    </row>
    <row r="108" spans="1:7" x14ac:dyDescent="0.25">
      <c r="A108" s="77">
        <f t="shared" si="2"/>
        <v>103</v>
      </c>
      <c r="B108" s="77">
        <f t="shared" si="3"/>
        <v>730</v>
      </c>
      <c r="C108" s="77">
        <v>2</v>
      </c>
      <c r="D108" s="71" t="s">
        <v>11</v>
      </c>
      <c r="E108" s="80" t="s">
        <v>523</v>
      </c>
      <c r="F108" s="72"/>
      <c r="G108" s="68"/>
    </row>
    <row r="109" spans="1:7" x14ac:dyDescent="0.25">
      <c r="A109" s="77">
        <f t="shared" si="2"/>
        <v>104</v>
      </c>
      <c r="B109" s="77">
        <f t="shared" si="3"/>
        <v>732</v>
      </c>
      <c r="C109" s="79">
        <v>5</v>
      </c>
      <c r="D109" s="71" t="s">
        <v>18</v>
      </c>
      <c r="E109" s="80" t="s">
        <v>524</v>
      </c>
      <c r="F109" s="72"/>
      <c r="G109" s="68"/>
    </row>
    <row r="110" spans="1:7" x14ac:dyDescent="0.25">
      <c r="A110" s="77">
        <f t="shared" si="2"/>
        <v>105</v>
      </c>
      <c r="B110" s="77">
        <f t="shared" si="3"/>
        <v>737</v>
      </c>
      <c r="C110" s="79">
        <v>25</v>
      </c>
      <c r="D110" s="71" t="s">
        <v>11</v>
      </c>
      <c r="E110" s="80" t="s">
        <v>525</v>
      </c>
      <c r="F110" s="72"/>
      <c r="G110" s="68"/>
    </row>
    <row r="111" spans="1:7" x14ac:dyDescent="0.25">
      <c r="A111" s="77">
        <f t="shared" si="2"/>
        <v>106</v>
      </c>
      <c r="B111" s="77">
        <f t="shared" si="3"/>
        <v>762</v>
      </c>
      <c r="C111" s="85">
        <v>2</v>
      </c>
      <c r="D111" s="71" t="s">
        <v>11</v>
      </c>
      <c r="E111" s="80" t="s">
        <v>526</v>
      </c>
      <c r="F111" s="72"/>
      <c r="G111" s="84" t="s">
        <v>102</v>
      </c>
    </row>
    <row r="112" spans="1:7" x14ac:dyDescent="0.25">
      <c r="A112" s="77">
        <f t="shared" si="2"/>
        <v>107</v>
      </c>
      <c r="B112" s="77">
        <f t="shared" si="3"/>
        <v>764</v>
      </c>
      <c r="C112" s="79">
        <v>6</v>
      </c>
      <c r="D112" s="71" t="s">
        <v>18</v>
      </c>
      <c r="E112" s="80" t="s">
        <v>527</v>
      </c>
      <c r="F112" s="72"/>
      <c r="G112" s="68"/>
    </row>
    <row r="113" spans="1:7" x14ac:dyDescent="0.25">
      <c r="A113" s="77">
        <f t="shared" si="2"/>
        <v>108</v>
      </c>
      <c r="B113" s="77">
        <f t="shared" si="3"/>
        <v>770</v>
      </c>
      <c r="C113" s="85">
        <v>7</v>
      </c>
      <c r="D113" s="71" t="s">
        <v>18</v>
      </c>
      <c r="E113" s="80" t="s">
        <v>528</v>
      </c>
      <c r="F113" s="72"/>
      <c r="G113" s="68"/>
    </row>
    <row r="114" spans="1:7" x14ac:dyDescent="0.25">
      <c r="A114" s="70">
        <f t="shared" si="2"/>
        <v>109</v>
      </c>
      <c r="B114" s="70">
        <f t="shared" si="3"/>
        <v>777</v>
      </c>
      <c r="C114" s="119">
        <v>3</v>
      </c>
      <c r="D114" s="71" t="s">
        <v>18</v>
      </c>
      <c r="E114" s="66" t="s">
        <v>529</v>
      </c>
      <c r="F114" s="73"/>
      <c r="G114" s="68"/>
    </row>
    <row r="115" spans="1:7" x14ac:dyDescent="0.25">
      <c r="A115" s="70">
        <f t="shared" si="2"/>
        <v>110</v>
      </c>
      <c r="B115" s="70">
        <f t="shared" si="3"/>
        <v>780</v>
      </c>
      <c r="C115" s="119">
        <v>2</v>
      </c>
      <c r="D115" s="71" t="s">
        <v>11</v>
      </c>
      <c r="E115" s="66" t="s">
        <v>530</v>
      </c>
      <c r="F115" s="73"/>
      <c r="G115" s="73" t="s">
        <v>424</v>
      </c>
    </row>
    <row r="116" spans="1:7" x14ac:dyDescent="0.25">
      <c r="A116" s="70">
        <f t="shared" si="2"/>
        <v>111</v>
      </c>
      <c r="B116" s="70">
        <f t="shared" si="3"/>
        <v>782</v>
      </c>
      <c r="C116" s="119">
        <v>1</v>
      </c>
      <c r="D116" s="71" t="s">
        <v>11</v>
      </c>
      <c r="E116" s="66" t="s">
        <v>531</v>
      </c>
      <c r="F116" s="73"/>
      <c r="G116" s="73" t="s">
        <v>25</v>
      </c>
    </row>
    <row r="117" spans="1:7" x14ac:dyDescent="0.25">
      <c r="A117" s="70">
        <f t="shared" si="2"/>
        <v>112</v>
      </c>
      <c r="B117" s="70">
        <f t="shared" si="3"/>
        <v>783</v>
      </c>
      <c r="C117" s="119">
        <v>2</v>
      </c>
      <c r="D117" s="71" t="s">
        <v>18</v>
      </c>
      <c r="E117" s="66" t="s">
        <v>532</v>
      </c>
      <c r="F117" s="73"/>
      <c r="G117" s="68"/>
    </row>
    <row r="118" spans="1:7" x14ac:dyDescent="0.25">
      <c r="A118" s="70">
        <f t="shared" si="2"/>
        <v>113</v>
      </c>
      <c r="B118" s="70">
        <f t="shared" si="3"/>
        <v>785</v>
      </c>
      <c r="C118" s="119">
        <v>2</v>
      </c>
      <c r="D118" s="71" t="s">
        <v>18</v>
      </c>
      <c r="E118" s="66" t="s">
        <v>533</v>
      </c>
      <c r="F118" s="73"/>
      <c r="G118" s="68"/>
    </row>
    <row r="119" spans="1:7" x14ac:dyDescent="0.25">
      <c r="A119" s="70">
        <f t="shared" si="2"/>
        <v>114</v>
      </c>
      <c r="B119" s="70">
        <f t="shared" si="3"/>
        <v>787</v>
      </c>
      <c r="C119" s="119">
        <v>4</v>
      </c>
      <c r="D119" s="71" t="s">
        <v>18</v>
      </c>
      <c r="E119" s="66" t="s">
        <v>534</v>
      </c>
      <c r="F119" s="73"/>
      <c r="G119" s="68"/>
    </row>
    <row r="120" spans="1:7" x14ac:dyDescent="0.25">
      <c r="A120" s="70">
        <f t="shared" si="2"/>
        <v>115</v>
      </c>
      <c r="B120" s="70">
        <f t="shared" si="3"/>
        <v>791</v>
      </c>
      <c r="C120" s="119">
        <v>1</v>
      </c>
      <c r="D120" s="71" t="s">
        <v>11</v>
      </c>
      <c r="E120" s="66" t="s">
        <v>535</v>
      </c>
      <c r="F120" s="73"/>
      <c r="G120" s="79" t="s">
        <v>25</v>
      </c>
    </row>
    <row r="121" spans="1:7" x14ac:dyDescent="0.25">
      <c r="A121" s="70">
        <f t="shared" si="2"/>
        <v>116</v>
      </c>
      <c r="B121" s="70">
        <f t="shared" si="3"/>
        <v>792</v>
      </c>
      <c r="C121" s="119">
        <v>2</v>
      </c>
      <c r="D121" s="71" t="s">
        <v>18</v>
      </c>
      <c r="E121" s="66" t="s">
        <v>536</v>
      </c>
      <c r="F121" s="73"/>
      <c r="G121" s="68"/>
    </row>
    <row r="122" spans="1:7" x14ac:dyDescent="0.25">
      <c r="A122" s="70">
        <f t="shared" si="2"/>
        <v>117</v>
      </c>
      <c r="B122" s="70">
        <f t="shared" si="3"/>
        <v>794</v>
      </c>
      <c r="C122" s="119">
        <v>2</v>
      </c>
      <c r="D122" s="71" t="s">
        <v>18</v>
      </c>
      <c r="E122" s="66" t="s">
        <v>537</v>
      </c>
      <c r="F122" s="73"/>
      <c r="G122" s="68"/>
    </row>
    <row r="123" spans="1:7" x14ac:dyDescent="0.25">
      <c r="A123" s="70">
        <f t="shared" si="2"/>
        <v>118</v>
      </c>
      <c r="B123" s="70">
        <f t="shared" si="3"/>
        <v>796</v>
      </c>
      <c r="C123" s="119">
        <v>4</v>
      </c>
      <c r="D123" s="71" t="s">
        <v>18</v>
      </c>
      <c r="E123" s="66" t="s">
        <v>538</v>
      </c>
      <c r="F123" s="73"/>
      <c r="G123" s="68"/>
    </row>
    <row r="124" spans="1:7" x14ac:dyDescent="0.25">
      <c r="A124" s="70">
        <f t="shared" si="2"/>
        <v>119</v>
      </c>
      <c r="B124" s="70">
        <f t="shared" si="3"/>
        <v>800</v>
      </c>
      <c r="C124" s="119">
        <v>13</v>
      </c>
      <c r="D124" s="71" t="s">
        <v>11</v>
      </c>
      <c r="E124" s="66" t="s">
        <v>539</v>
      </c>
      <c r="F124" s="73"/>
      <c r="G124" s="68"/>
    </row>
    <row r="125" spans="1:7" x14ac:dyDescent="0.25">
      <c r="A125" s="70">
        <f t="shared" si="2"/>
        <v>120</v>
      </c>
      <c r="B125" s="70">
        <f t="shared" si="3"/>
        <v>813</v>
      </c>
      <c r="C125" s="119">
        <v>1</v>
      </c>
      <c r="D125" s="71" t="s">
        <v>11</v>
      </c>
      <c r="E125" s="66" t="s">
        <v>540</v>
      </c>
      <c r="F125" s="73"/>
      <c r="G125" s="73" t="s">
        <v>25</v>
      </c>
    </row>
    <row r="126" spans="1:7" x14ac:dyDescent="0.25">
      <c r="A126" s="70">
        <f t="shared" si="2"/>
        <v>121</v>
      </c>
      <c r="B126" s="70">
        <f t="shared" si="3"/>
        <v>814</v>
      </c>
      <c r="C126" s="119">
        <v>2</v>
      </c>
      <c r="D126" s="71" t="s">
        <v>18</v>
      </c>
      <c r="E126" s="66" t="s">
        <v>541</v>
      </c>
      <c r="F126" s="73"/>
      <c r="G126" s="68"/>
    </row>
    <row r="127" spans="1:7" x14ac:dyDescent="0.25">
      <c r="A127" s="70">
        <f t="shared" si="2"/>
        <v>122</v>
      </c>
      <c r="B127" s="70">
        <f t="shared" si="3"/>
        <v>816</v>
      </c>
      <c r="C127" s="119">
        <v>2</v>
      </c>
      <c r="D127" s="71" t="s">
        <v>18</v>
      </c>
      <c r="E127" s="66" t="s">
        <v>542</v>
      </c>
      <c r="F127" s="73"/>
      <c r="G127" s="68"/>
    </row>
    <row r="128" spans="1:7" x14ac:dyDescent="0.25">
      <c r="A128" s="70">
        <f t="shared" si="2"/>
        <v>123</v>
      </c>
      <c r="B128" s="70">
        <f t="shared" si="3"/>
        <v>818</v>
      </c>
      <c r="C128" s="119">
        <v>4</v>
      </c>
      <c r="D128" s="71" t="s">
        <v>18</v>
      </c>
      <c r="E128" s="66" t="s">
        <v>543</v>
      </c>
      <c r="F128" s="73"/>
      <c r="G128" s="68"/>
    </row>
    <row r="129" spans="1:7" x14ac:dyDescent="0.25">
      <c r="A129" s="70">
        <f t="shared" si="2"/>
        <v>124</v>
      </c>
      <c r="B129" s="70">
        <f t="shared" si="3"/>
        <v>822</v>
      </c>
      <c r="C129" s="119">
        <v>13</v>
      </c>
      <c r="D129" s="71" t="s">
        <v>11</v>
      </c>
      <c r="E129" s="66" t="s">
        <v>544</v>
      </c>
      <c r="F129" s="73"/>
      <c r="G129" s="68"/>
    </row>
    <row r="130" spans="1:7" x14ac:dyDescent="0.25">
      <c r="A130" s="108">
        <f t="shared" si="2"/>
        <v>125</v>
      </c>
      <c r="B130" s="108">
        <f t="shared" si="3"/>
        <v>835</v>
      </c>
      <c r="C130" s="124">
        <v>1</v>
      </c>
      <c r="D130" s="109" t="s">
        <v>11</v>
      </c>
      <c r="E130" s="125" t="s">
        <v>545</v>
      </c>
      <c r="F130" s="73"/>
      <c r="G130" s="68"/>
    </row>
    <row r="131" spans="1:7" x14ac:dyDescent="0.25">
      <c r="A131" s="108">
        <f t="shared" si="2"/>
        <v>126</v>
      </c>
      <c r="B131" s="108">
        <f t="shared" si="3"/>
        <v>836</v>
      </c>
      <c r="C131" s="124">
        <v>1</v>
      </c>
      <c r="D131" s="109" t="s">
        <v>11</v>
      </c>
      <c r="E131" s="125" t="s">
        <v>546</v>
      </c>
      <c r="F131" s="73"/>
      <c r="G131" s="68"/>
    </row>
    <row r="132" spans="1:7" x14ac:dyDescent="0.25">
      <c r="A132" s="108">
        <f t="shared" si="2"/>
        <v>127</v>
      </c>
      <c r="B132" s="108">
        <f t="shared" si="3"/>
        <v>837</v>
      </c>
      <c r="C132" s="124">
        <v>1</v>
      </c>
      <c r="D132" s="109" t="s">
        <v>11</v>
      </c>
      <c r="E132" s="125" t="s">
        <v>547</v>
      </c>
      <c r="F132" s="73"/>
      <c r="G132" s="68"/>
    </row>
    <row r="133" spans="1:7" x14ac:dyDescent="0.25">
      <c r="A133" s="108">
        <f t="shared" si="2"/>
        <v>128</v>
      </c>
      <c r="B133" s="108">
        <f t="shared" si="3"/>
        <v>838</v>
      </c>
      <c r="C133" s="124">
        <v>1</v>
      </c>
      <c r="D133" s="109" t="s">
        <v>11</v>
      </c>
      <c r="E133" s="125" t="s">
        <v>548</v>
      </c>
      <c r="F133" s="73"/>
      <c r="G133" s="68"/>
    </row>
    <row r="134" spans="1:7" x14ac:dyDescent="0.25">
      <c r="A134" s="108">
        <f t="shared" si="2"/>
        <v>129</v>
      </c>
      <c r="B134" s="108">
        <f t="shared" si="3"/>
        <v>839</v>
      </c>
      <c r="C134" s="124">
        <v>52</v>
      </c>
      <c r="D134" s="109" t="s">
        <v>11</v>
      </c>
      <c r="E134" s="125" t="s">
        <v>549</v>
      </c>
      <c r="F134" s="73"/>
      <c r="G134" s="68"/>
    </row>
    <row r="135" spans="1:7" x14ac:dyDescent="0.25">
      <c r="A135" s="108">
        <f t="shared" si="2"/>
        <v>130</v>
      </c>
      <c r="B135" s="108">
        <f t="shared" si="3"/>
        <v>891</v>
      </c>
      <c r="C135" s="119">
        <v>10</v>
      </c>
      <c r="D135" s="71" t="s">
        <v>11</v>
      </c>
      <c r="E135" s="66" t="s">
        <v>550</v>
      </c>
      <c r="F135" s="65" t="s">
        <v>13</v>
      </c>
      <c r="G135" s="72" t="s">
        <v>551</v>
      </c>
    </row>
    <row r="136" spans="1:7" x14ac:dyDescent="0.25">
      <c r="A136" s="108">
        <f t="shared" ref="A136" si="4">SUM(A135+1)</f>
        <v>131</v>
      </c>
      <c r="B136" s="108">
        <f t="shared" si="3"/>
        <v>901</v>
      </c>
      <c r="C136" s="119"/>
      <c r="D136" s="71" t="s">
        <v>11</v>
      </c>
      <c r="E136" s="66" t="s">
        <v>68</v>
      </c>
      <c r="F136" s="65" t="s">
        <v>13</v>
      </c>
      <c r="G136" s="68"/>
    </row>
    <row r="137" spans="1:7" x14ac:dyDescent="0.25">
      <c r="A137" s="165" t="s">
        <v>69</v>
      </c>
      <c r="B137" s="165"/>
      <c r="C137" s="126">
        <f>SUM(C6:C136)</f>
        <v>900</v>
      </c>
      <c r="D137" s="167" t="s">
        <v>70</v>
      </c>
      <c r="E137" s="167"/>
    </row>
    <row r="138" spans="1:7" x14ac:dyDescent="0.25">
      <c r="D138" s="57"/>
    </row>
    <row r="139" spans="1:7" x14ac:dyDescent="0.25">
      <c r="D139" s="57"/>
    </row>
    <row r="140" spans="1:7" x14ac:dyDescent="0.25">
      <c r="D140" s="57"/>
    </row>
    <row r="141" spans="1:7" x14ac:dyDescent="0.25">
      <c r="D141" s="57"/>
    </row>
    <row r="142" spans="1:7" x14ac:dyDescent="0.25">
      <c r="D142" s="57"/>
      <c r="E142" t="s">
        <v>552</v>
      </c>
    </row>
  </sheetData>
  <mergeCells count="6">
    <mergeCell ref="A3:B3"/>
    <mergeCell ref="C3:G3"/>
    <mergeCell ref="A4:B4"/>
    <mergeCell ref="C4:G4"/>
    <mergeCell ref="A137:B137"/>
    <mergeCell ref="D137:E13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topLeftCell="A94" workbookViewId="0">
      <selection activeCell="C125" sqref="C125"/>
    </sheetView>
  </sheetViews>
  <sheetFormatPr baseColWidth="10" defaultRowHeight="15" x14ac:dyDescent="0.25"/>
  <cols>
    <col min="1" max="1" width="3.5703125" bestFit="1" customWidth="1"/>
    <col min="2" max="2" width="28" bestFit="1" customWidth="1"/>
    <col min="3" max="3" width="4.42578125" bestFit="1" customWidth="1"/>
    <col min="4" max="4" width="5" bestFit="1" customWidth="1"/>
    <col min="5" max="5" width="78.7109375" bestFit="1" customWidth="1"/>
    <col min="6" max="6" width="10.7109375" bestFit="1" customWidth="1"/>
    <col min="7" max="7" width="57.140625"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64"/>
      <c r="B4" s="155"/>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64">
        <v>1</v>
      </c>
      <c r="B6" s="64">
        <v>1</v>
      </c>
      <c r="C6" s="64">
        <v>9</v>
      </c>
      <c r="D6" s="65" t="s">
        <v>11</v>
      </c>
      <c r="E6" s="66" t="s">
        <v>72</v>
      </c>
      <c r="F6" s="65" t="s">
        <v>13</v>
      </c>
      <c r="G6" s="67" t="s">
        <v>553</v>
      </c>
      <c r="H6" s="68"/>
    </row>
    <row r="7" spans="1:8" x14ac:dyDescent="0.25">
      <c r="A7" s="77">
        <f>A6+1</f>
        <v>2</v>
      </c>
      <c r="B7" s="77">
        <f>B6+C6</f>
        <v>10</v>
      </c>
      <c r="C7" s="77">
        <v>1</v>
      </c>
      <c r="D7" s="71" t="s">
        <v>15</v>
      </c>
      <c r="E7" s="72" t="s">
        <v>74</v>
      </c>
      <c r="F7" s="71" t="s">
        <v>13</v>
      </c>
      <c r="G7" s="72" t="s">
        <v>17</v>
      </c>
      <c r="H7" s="68"/>
    </row>
    <row r="8" spans="1:8" x14ac:dyDescent="0.25">
      <c r="A8" s="70">
        <f t="shared" ref="A8:A65" si="0">A7+1</f>
        <v>3</v>
      </c>
      <c r="B8" s="70">
        <f t="shared" ref="B8:B71" si="1">B7+C7</f>
        <v>11</v>
      </c>
      <c r="C8" s="64">
        <v>1</v>
      </c>
      <c r="D8" s="65" t="s">
        <v>11</v>
      </c>
      <c r="E8" s="66" t="s">
        <v>554</v>
      </c>
      <c r="F8" s="65"/>
      <c r="G8" s="73" t="s">
        <v>158</v>
      </c>
      <c r="H8" s="68"/>
    </row>
    <row r="9" spans="1:8" x14ac:dyDescent="0.25">
      <c r="A9" s="70">
        <f t="shared" si="0"/>
        <v>4</v>
      </c>
      <c r="B9" s="70">
        <f t="shared" si="1"/>
        <v>12</v>
      </c>
      <c r="C9" s="64">
        <v>2</v>
      </c>
      <c r="D9" s="65" t="s">
        <v>18</v>
      </c>
      <c r="E9" s="66" t="s">
        <v>555</v>
      </c>
      <c r="F9" s="65"/>
      <c r="G9" s="73"/>
      <c r="H9" s="68"/>
    </row>
    <row r="10" spans="1:8" x14ac:dyDescent="0.25">
      <c r="A10" s="70">
        <f t="shared" si="0"/>
        <v>5</v>
      </c>
      <c r="B10" s="70">
        <f t="shared" si="1"/>
        <v>14</v>
      </c>
      <c r="C10" s="64">
        <v>2</v>
      </c>
      <c r="D10" s="65" t="s">
        <v>18</v>
      </c>
      <c r="E10" s="66" t="s">
        <v>556</v>
      </c>
      <c r="F10" s="65"/>
      <c r="G10" s="73"/>
      <c r="H10" s="68"/>
    </row>
    <row r="11" spans="1:8" x14ac:dyDescent="0.25">
      <c r="A11" s="70">
        <f t="shared" si="0"/>
        <v>6</v>
      </c>
      <c r="B11" s="70">
        <f t="shared" si="1"/>
        <v>16</v>
      </c>
      <c r="C11" s="64">
        <v>4</v>
      </c>
      <c r="D11" s="65" t="s">
        <v>18</v>
      </c>
      <c r="E11" s="66" t="s">
        <v>557</v>
      </c>
      <c r="F11" s="65"/>
      <c r="G11" s="73"/>
      <c r="H11" s="68"/>
    </row>
    <row r="12" spans="1:8" x14ac:dyDescent="0.25">
      <c r="A12" s="70">
        <f t="shared" si="0"/>
        <v>7</v>
      </c>
      <c r="B12" s="70">
        <f t="shared" si="1"/>
        <v>20</v>
      </c>
      <c r="C12" s="70">
        <v>1</v>
      </c>
      <c r="D12" s="71" t="s">
        <v>11</v>
      </c>
      <c r="E12" s="72" t="s">
        <v>558</v>
      </c>
      <c r="F12" s="65"/>
      <c r="G12" s="73" t="s">
        <v>158</v>
      </c>
      <c r="H12" s="68"/>
    </row>
    <row r="13" spans="1:8" x14ac:dyDescent="0.25">
      <c r="A13" s="70">
        <f t="shared" si="0"/>
        <v>8</v>
      </c>
      <c r="B13" s="70">
        <f t="shared" si="1"/>
        <v>21</v>
      </c>
      <c r="C13" s="64">
        <v>2</v>
      </c>
      <c r="D13" s="65" t="s">
        <v>18</v>
      </c>
      <c r="E13" s="72" t="s">
        <v>559</v>
      </c>
      <c r="F13" s="65"/>
      <c r="G13" s="67"/>
      <c r="H13" s="68"/>
    </row>
    <row r="14" spans="1:8" x14ac:dyDescent="0.25">
      <c r="A14" s="70">
        <f t="shared" si="0"/>
        <v>9</v>
      </c>
      <c r="B14" s="70">
        <f t="shared" si="1"/>
        <v>23</v>
      </c>
      <c r="C14" s="70">
        <v>2</v>
      </c>
      <c r="D14" s="65" t="s">
        <v>18</v>
      </c>
      <c r="E14" s="72" t="s">
        <v>560</v>
      </c>
      <c r="F14" s="65"/>
      <c r="G14" s="73"/>
      <c r="H14" s="68"/>
    </row>
    <row r="15" spans="1:8" x14ac:dyDescent="0.25">
      <c r="A15" s="70">
        <f t="shared" si="0"/>
        <v>10</v>
      </c>
      <c r="B15" s="70">
        <f t="shared" si="1"/>
        <v>25</v>
      </c>
      <c r="C15" s="64">
        <v>4</v>
      </c>
      <c r="D15" s="65" t="s">
        <v>18</v>
      </c>
      <c r="E15" s="72" t="s">
        <v>561</v>
      </c>
      <c r="F15" s="65"/>
      <c r="G15" s="67"/>
      <c r="H15" s="68"/>
    </row>
    <row r="16" spans="1:8" x14ac:dyDescent="0.25">
      <c r="A16" s="70">
        <f t="shared" si="0"/>
        <v>11</v>
      </c>
      <c r="B16" s="70">
        <f t="shared" si="1"/>
        <v>29</v>
      </c>
      <c r="C16" s="70">
        <v>1</v>
      </c>
      <c r="D16" s="71" t="s">
        <v>11</v>
      </c>
      <c r="E16" s="72" t="s">
        <v>562</v>
      </c>
      <c r="F16" s="65"/>
      <c r="G16" s="73" t="s">
        <v>158</v>
      </c>
      <c r="H16" s="68"/>
    </row>
    <row r="17" spans="1:8" x14ac:dyDescent="0.25">
      <c r="A17" s="70">
        <f t="shared" si="0"/>
        <v>12</v>
      </c>
      <c r="B17" s="70">
        <f t="shared" si="1"/>
        <v>30</v>
      </c>
      <c r="C17" s="64">
        <v>1</v>
      </c>
      <c r="D17" s="65" t="s">
        <v>11</v>
      </c>
      <c r="E17" s="66" t="s">
        <v>563</v>
      </c>
      <c r="F17" s="65"/>
      <c r="G17" s="73" t="s">
        <v>158</v>
      </c>
      <c r="H17" s="68"/>
    </row>
    <row r="18" spans="1:8" x14ac:dyDescent="0.25">
      <c r="A18" s="70">
        <f t="shared" si="0"/>
        <v>13</v>
      </c>
      <c r="B18" s="70">
        <f t="shared" si="1"/>
        <v>31</v>
      </c>
      <c r="C18" s="70">
        <v>1</v>
      </c>
      <c r="D18" s="71" t="s">
        <v>11</v>
      </c>
      <c r="E18" s="72" t="s">
        <v>564</v>
      </c>
      <c r="F18" s="65"/>
      <c r="G18" s="73" t="s">
        <v>25</v>
      </c>
      <c r="H18" s="68"/>
    </row>
    <row r="19" spans="1:8" x14ac:dyDescent="0.25">
      <c r="A19" s="70">
        <f t="shared" si="0"/>
        <v>14</v>
      </c>
      <c r="B19" s="70">
        <f t="shared" si="1"/>
        <v>32</v>
      </c>
      <c r="C19" s="64">
        <v>2</v>
      </c>
      <c r="D19" s="65" t="s">
        <v>18</v>
      </c>
      <c r="E19" s="72" t="s">
        <v>565</v>
      </c>
      <c r="F19" s="65"/>
      <c r="G19" s="67"/>
      <c r="H19" s="68"/>
    </row>
    <row r="20" spans="1:8" x14ac:dyDescent="0.25">
      <c r="A20" s="70">
        <f t="shared" si="0"/>
        <v>15</v>
      </c>
      <c r="B20" s="70">
        <f t="shared" si="1"/>
        <v>34</v>
      </c>
      <c r="C20" s="70">
        <v>2</v>
      </c>
      <c r="D20" s="65" t="s">
        <v>18</v>
      </c>
      <c r="E20" s="72" t="s">
        <v>566</v>
      </c>
      <c r="F20" s="65"/>
      <c r="G20" s="73"/>
      <c r="H20" s="68"/>
    </row>
    <row r="21" spans="1:8" x14ac:dyDescent="0.25">
      <c r="A21" s="70">
        <f t="shared" si="0"/>
        <v>16</v>
      </c>
      <c r="B21" s="70">
        <f t="shared" si="1"/>
        <v>36</v>
      </c>
      <c r="C21" s="64">
        <v>4</v>
      </c>
      <c r="D21" s="65" t="s">
        <v>18</v>
      </c>
      <c r="E21" s="72" t="s">
        <v>567</v>
      </c>
      <c r="F21" s="65"/>
      <c r="G21" s="67"/>
      <c r="H21" s="68"/>
    </row>
    <row r="22" spans="1:8" x14ac:dyDescent="0.25">
      <c r="A22" s="70">
        <f t="shared" si="0"/>
        <v>17</v>
      </c>
      <c r="B22" s="70">
        <f t="shared" si="1"/>
        <v>40</v>
      </c>
      <c r="C22" s="70">
        <v>1</v>
      </c>
      <c r="D22" s="71" t="s">
        <v>11</v>
      </c>
      <c r="E22" s="72" t="s">
        <v>568</v>
      </c>
      <c r="F22" s="65"/>
      <c r="G22" s="73" t="s">
        <v>25</v>
      </c>
      <c r="H22" s="68"/>
    </row>
    <row r="23" spans="1:8" x14ac:dyDescent="0.25">
      <c r="A23" s="70">
        <f t="shared" si="0"/>
        <v>18</v>
      </c>
      <c r="B23" s="70">
        <f t="shared" si="1"/>
        <v>41</v>
      </c>
      <c r="C23" s="64">
        <v>2</v>
      </c>
      <c r="D23" s="65" t="s">
        <v>18</v>
      </c>
      <c r="E23" s="72" t="s">
        <v>569</v>
      </c>
      <c r="F23" s="65"/>
      <c r="G23" s="67"/>
      <c r="H23" s="68"/>
    </row>
    <row r="24" spans="1:8" x14ac:dyDescent="0.25">
      <c r="A24" s="70">
        <f t="shared" si="0"/>
        <v>19</v>
      </c>
      <c r="B24" s="70">
        <f t="shared" si="1"/>
        <v>43</v>
      </c>
      <c r="C24" s="70">
        <v>2</v>
      </c>
      <c r="D24" s="65" t="s">
        <v>18</v>
      </c>
      <c r="E24" s="72" t="s">
        <v>570</v>
      </c>
      <c r="F24" s="65"/>
      <c r="G24" s="73"/>
      <c r="H24" s="68"/>
    </row>
    <row r="25" spans="1:8" x14ac:dyDescent="0.25">
      <c r="A25" s="70">
        <f t="shared" si="0"/>
        <v>20</v>
      </c>
      <c r="B25" s="70">
        <f t="shared" si="1"/>
        <v>45</v>
      </c>
      <c r="C25" s="64">
        <v>4</v>
      </c>
      <c r="D25" s="65" t="s">
        <v>18</v>
      </c>
      <c r="E25" s="72" t="s">
        <v>571</v>
      </c>
      <c r="F25" s="65"/>
      <c r="G25" s="67"/>
      <c r="H25" s="68"/>
    </row>
    <row r="26" spans="1:8" x14ac:dyDescent="0.25">
      <c r="A26" s="70">
        <f t="shared" si="0"/>
        <v>21</v>
      </c>
      <c r="B26" s="70">
        <f t="shared" si="1"/>
        <v>49</v>
      </c>
      <c r="C26" s="70">
        <v>1</v>
      </c>
      <c r="D26" s="71" t="s">
        <v>11</v>
      </c>
      <c r="E26" s="72" t="s">
        <v>572</v>
      </c>
      <c r="F26" s="65"/>
      <c r="G26" s="73" t="s">
        <v>25</v>
      </c>
      <c r="H26" s="68"/>
    </row>
    <row r="27" spans="1:8" x14ac:dyDescent="0.25">
      <c r="A27" s="70">
        <f t="shared" si="0"/>
        <v>22</v>
      </c>
      <c r="B27" s="70">
        <f t="shared" si="1"/>
        <v>50</v>
      </c>
      <c r="C27" s="64">
        <v>2</v>
      </c>
      <c r="D27" s="65" t="s">
        <v>18</v>
      </c>
      <c r="E27" s="72" t="s">
        <v>573</v>
      </c>
      <c r="F27" s="65"/>
      <c r="G27" s="67"/>
      <c r="H27" s="68"/>
    </row>
    <row r="28" spans="1:8" x14ac:dyDescent="0.25">
      <c r="A28" s="70">
        <f t="shared" si="0"/>
        <v>23</v>
      </c>
      <c r="B28" s="70">
        <f t="shared" si="1"/>
        <v>52</v>
      </c>
      <c r="C28" s="70">
        <v>2</v>
      </c>
      <c r="D28" s="65" t="s">
        <v>18</v>
      </c>
      <c r="E28" s="72" t="s">
        <v>574</v>
      </c>
      <c r="F28" s="65"/>
      <c r="G28" s="73"/>
      <c r="H28" s="68"/>
    </row>
    <row r="29" spans="1:8" x14ac:dyDescent="0.25">
      <c r="A29" s="70">
        <f t="shared" si="0"/>
        <v>24</v>
      </c>
      <c r="B29" s="70">
        <f t="shared" si="1"/>
        <v>54</v>
      </c>
      <c r="C29" s="64">
        <v>4</v>
      </c>
      <c r="D29" s="65" t="s">
        <v>18</v>
      </c>
      <c r="E29" s="72" t="s">
        <v>575</v>
      </c>
      <c r="F29" s="65"/>
      <c r="G29" s="67"/>
      <c r="H29" s="68"/>
    </row>
    <row r="30" spans="1:8" x14ac:dyDescent="0.25">
      <c r="A30" s="70">
        <f t="shared" si="0"/>
        <v>25</v>
      </c>
      <c r="B30" s="70">
        <f t="shared" si="1"/>
        <v>58</v>
      </c>
      <c r="C30" s="70">
        <v>1</v>
      </c>
      <c r="D30" s="71" t="s">
        <v>11</v>
      </c>
      <c r="E30" s="72" t="s">
        <v>576</v>
      </c>
      <c r="F30" s="65"/>
      <c r="G30" s="73" t="s">
        <v>25</v>
      </c>
      <c r="H30" s="68"/>
    </row>
    <row r="31" spans="1:8" x14ac:dyDescent="0.25">
      <c r="A31" s="70">
        <f t="shared" si="0"/>
        <v>26</v>
      </c>
      <c r="B31" s="70">
        <f t="shared" si="1"/>
        <v>59</v>
      </c>
      <c r="C31" s="64">
        <v>2</v>
      </c>
      <c r="D31" s="65" t="s">
        <v>18</v>
      </c>
      <c r="E31" s="72" t="s">
        <v>577</v>
      </c>
      <c r="F31" s="65"/>
      <c r="G31" s="67"/>
      <c r="H31" s="68"/>
    </row>
    <row r="32" spans="1:8" x14ac:dyDescent="0.25">
      <c r="A32" s="70">
        <f t="shared" si="0"/>
        <v>27</v>
      </c>
      <c r="B32" s="70">
        <f t="shared" si="1"/>
        <v>61</v>
      </c>
      <c r="C32" s="70">
        <v>2</v>
      </c>
      <c r="D32" s="71" t="s">
        <v>18</v>
      </c>
      <c r="E32" s="72" t="s">
        <v>578</v>
      </c>
      <c r="F32" s="65"/>
      <c r="G32" s="73"/>
      <c r="H32" s="68"/>
    </row>
    <row r="33" spans="1:8" x14ac:dyDescent="0.25">
      <c r="A33" s="70">
        <f t="shared" si="0"/>
        <v>28</v>
      </c>
      <c r="B33" s="70">
        <f t="shared" si="1"/>
        <v>63</v>
      </c>
      <c r="C33" s="64">
        <v>4</v>
      </c>
      <c r="D33" s="65" t="s">
        <v>18</v>
      </c>
      <c r="E33" s="72" t="s">
        <v>579</v>
      </c>
      <c r="F33" s="65"/>
      <c r="G33" s="67"/>
      <c r="H33" s="68"/>
    </row>
    <row r="34" spans="1:8" x14ac:dyDescent="0.25">
      <c r="A34" s="70">
        <f t="shared" si="0"/>
        <v>29</v>
      </c>
      <c r="B34" s="70">
        <f t="shared" si="1"/>
        <v>67</v>
      </c>
      <c r="C34" s="70">
        <v>1</v>
      </c>
      <c r="D34" s="65" t="s">
        <v>11</v>
      </c>
      <c r="E34" s="72" t="s">
        <v>580</v>
      </c>
      <c r="F34" s="65"/>
      <c r="G34" s="73" t="s">
        <v>164</v>
      </c>
      <c r="H34" s="68"/>
    </row>
    <row r="35" spans="1:8" x14ac:dyDescent="0.25">
      <c r="A35" s="70">
        <f t="shared" si="0"/>
        <v>30</v>
      </c>
      <c r="B35" s="70">
        <f t="shared" si="1"/>
        <v>68</v>
      </c>
      <c r="C35" s="64">
        <v>6</v>
      </c>
      <c r="D35" s="65" t="s">
        <v>11</v>
      </c>
      <c r="E35" s="72" t="s">
        <v>581</v>
      </c>
      <c r="F35" s="65"/>
      <c r="G35" s="67"/>
      <c r="H35" s="68"/>
    </row>
    <row r="36" spans="1:8" x14ac:dyDescent="0.25">
      <c r="A36" s="70">
        <f t="shared" si="0"/>
        <v>31</v>
      </c>
      <c r="B36" s="70">
        <f t="shared" si="1"/>
        <v>74</v>
      </c>
      <c r="C36" s="70">
        <v>2</v>
      </c>
      <c r="D36" s="71" t="s">
        <v>18</v>
      </c>
      <c r="E36" s="72" t="s">
        <v>582</v>
      </c>
      <c r="F36" s="65"/>
      <c r="G36" s="73"/>
      <c r="H36" s="68"/>
    </row>
    <row r="37" spans="1:8" x14ac:dyDescent="0.25">
      <c r="A37" s="70">
        <f t="shared" si="0"/>
        <v>32</v>
      </c>
      <c r="B37" s="70">
        <f t="shared" si="1"/>
        <v>76</v>
      </c>
      <c r="C37" s="64">
        <v>2</v>
      </c>
      <c r="D37" s="65" t="s">
        <v>18</v>
      </c>
      <c r="E37" s="72" t="s">
        <v>583</v>
      </c>
      <c r="F37" s="65"/>
      <c r="G37" s="67"/>
      <c r="H37" s="68"/>
    </row>
    <row r="38" spans="1:8" x14ac:dyDescent="0.25">
      <c r="A38" s="70">
        <f t="shared" si="0"/>
        <v>33</v>
      </c>
      <c r="B38" s="70">
        <f t="shared" si="1"/>
        <v>78</v>
      </c>
      <c r="C38" s="70">
        <v>4</v>
      </c>
      <c r="D38" s="65" t="s">
        <v>18</v>
      </c>
      <c r="E38" s="72" t="s">
        <v>584</v>
      </c>
      <c r="F38" s="65"/>
      <c r="G38" s="73"/>
      <c r="H38" s="68"/>
    </row>
    <row r="39" spans="1:8" x14ac:dyDescent="0.25">
      <c r="A39" s="70">
        <f t="shared" si="0"/>
        <v>34</v>
      </c>
      <c r="B39" s="70">
        <f t="shared" si="1"/>
        <v>82</v>
      </c>
      <c r="C39" s="64">
        <v>1</v>
      </c>
      <c r="D39" s="65" t="s">
        <v>11</v>
      </c>
      <c r="E39" s="72" t="s">
        <v>585</v>
      </c>
      <c r="F39" s="65"/>
      <c r="G39" s="73" t="s">
        <v>164</v>
      </c>
      <c r="H39" s="68"/>
    </row>
    <row r="40" spans="1:8" x14ac:dyDescent="0.25">
      <c r="A40" s="70">
        <f t="shared" si="0"/>
        <v>35</v>
      </c>
      <c r="B40" s="70">
        <f t="shared" si="1"/>
        <v>83</v>
      </c>
      <c r="C40" s="70">
        <v>6</v>
      </c>
      <c r="D40" s="71" t="s">
        <v>11</v>
      </c>
      <c r="E40" s="72" t="s">
        <v>586</v>
      </c>
      <c r="F40" s="65"/>
      <c r="G40" s="73"/>
      <c r="H40" s="68"/>
    </row>
    <row r="41" spans="1:8" x14ac:dyDescent="0.25">
      <c r="A41" s="70">
        <f t="shared" si="0"/>
        <v>36</v>
      </c>
      <c r="B41" s="70">
        <f t="shared" si="1"/>
        <v>89</v>
      </c>
      <c r="C41" s="64">
        <v>2</v>
      </c>
      <c r="D41" s="65" t="s">
        <v>18</v>
      </c>
      <c r="E41" s="72" t="s">
        <v>587</v>
      </c>
      <c r="F41" s="65"/>
      <c r="G41" s="67"/>
      <c r="H41" s="68"/>
    </row>
    <row r="42" spans="1:8" x14ac:dyDescent="0.25">
      <c r="A42" s="70">
        <f t="shared" si="0"/>
        <v>37</v>
      </c>
      <c r="B42" s="70">
        <f t="shared" si="1"/>
        <v>91</v>
      </c>
      <c r="C42" s="70">
        <v>2</v>
      </c>
      <c r="D42" s="65" t="s">
        <v>18</v>
      </c>
      <c r="E42" s="72" t="s">
        <v>588</v>
      </c>
      <c r="F42" s="65"/>
      <c r="G42" s="73"/>
      <c r="H42" s="68"/>
    </row>
    <row r="43" spans="1:8" x14ac:dyDescent="0.25">
      <c r="A43" s="70">
        <f t="shared" si="0"/>
        <v>38</v>
      </c>
      <c r="B43" s="70">
        <f t="shared" si="1"/>
        <v>93</v>
      </c>
      <c r="C43" s="64">
        <v>4</v>
      </c>
      <c r="D43" s="65" t="s">
        <v>18</v>
      </c>
      <c r="E43" s="72" t="s">
        <v>589</v>
      </c>
      <c r="F43" s="65"/>
      <c r="G43" s="67"/>
      <c r="H43" s="68"/>
    </row>
    <row r="44" spans="1:8" x14ac:dyDescent="0.25">
      <c r="A44" s="70">
        <f t="shared" si="0"/>
        <v>39</v>
      </c>
      <c r="B44" s="70">
        <f t="shared" si="1"/>
        <v>97</v>
      </c>
      <c r="C44" s="70">
        <v>1</v>
      </c>
      <c r="D44" s="71" t="s">
        <v>11</v>
      </c>
      <c r="E44" s="72" t="s">
        <v>590</v>
      </c>
      <c r="F44" s="65"/>
      <c r="G44" s="73" t="s">
        <v>164</v>
      </c>
      <c r="H44" s="68"/>
    </row>
    <row r="45" spans="1:8" x14ac:dyDescent="0.25">
      <c r="A45" s="70">
        <f t="shared" si="0"/>
        <v>40</v>
      </c>
      <c r="B45" s="70">
        <f t="shared" si="1"/>
        <v>98</v>
      </c>
      <c r="C45" s="64">
        <v>6</v>
      </c>
      <c r="D45" s="65" t="s">
        <v>11</v>
      </c>
      <c r="E45" s="72" t="s">
        <v>591</v>
      </c>
      <c r="F45" s="65"/>
      <c r="G45" s="67"/>
      <c r="H45" s="68"/>
    </row>
    <row r="46" spans="1:8" x14ac:dyDescent="0.25">
      <c r="A46" s="70">
        <f t="shared" si="0"/>
        <v>41</v>
      </c>
      <c r="B46" s="70">
        <f t="shared" si="1"/>
        <v>104</v>
      </c>
      <c r="C46" s="70">
        <v>2</v>
      </c>
      <c r="D46" s="65" t="s">
        <v>18</v>
      </c>
      <c r="E46" s="72" t="s">
        <v>592</v>
      </c>
      <c r="F46" s="65"/>
      <c r="G46" s="73"/>
      <c r="H46" s="68"/>
    </row>
    <row r="47" spans="1:8" x14ac:dyDescent="0.25">
      <c r="A47" s="70">
        <f t="shared" si="0"/>
        <v>42</v>
      </c>
      <c r="B47" s="70">
        <f t="shared" si="1"/>
        <v>106</v>
      </c>
      <c r="C47" s="64">
        <v>2</v>
      </c>
      <c r="D47" s="65" t="s">
        <v>18</v>
      </c>
      <c r="E47" s="72" t="s">
        <v>593</v>
      </c>
      <c r="F47" s="65"/>
      <c r="G47" s="67"/>
      <c r="H47" s="68"/>
    </row>
    <row r="48" spans="1:8" x14ac:dyDescent="0.25">
      <c r="A48" s="70">
        <f t="shared" si="0"/>
        <v>43</v>
      </c>
      <c r="B48" s="70">
        <f t="shared" si="1"/>
        <v>108</v>
      </c>
      <c r="C48" s="70">
        <v>4</v>
      </c>
      <c r="D48" s="71" t="s">
        <v>18</v>
      </c>
      <c r="E48" s="72" t="s">
        <v>594</v>
      </c>
      <c r="F48" s="65"/>
      <c r="G48" s="73"/>
      <c r="H48" s="68"/>
    </row>
    <row r="49" spans="1:8" x14ac:dyDescent="0.25">
      <c r="A49" s="70">
        <f t="shared" si="0"/>
        <v>44</v>
      </c>
      <c r="B49" s="70">
        <f t="shared" si="1"/>
        <v>112</v>
      </c>
      <c r="C49" s="64">
        <v>1</v>
      </c>
      <c r="D49" s="65" t="s">
        <v>11</v>
      </c>
      <c r="E49" s="72" t="s">
        <v>595</v>
      </c>
      <c r="F49" s="65"/>
      <c r="G49" s="73" t="s">
        <v>164</v>
      </c>
      <c r="H49" s="68"/>
    </row>
    <row r="50" spans="1:8" x14ac:dyDescent="0.25">
      <c r="A50" s="70">
        <f t="shared" si="0"/>
        <v>45</v>
      </c>
      <c r="B50" s="70">
        <f t="shared" si="1"/>
        <v>113</v>
      </c>
      <c r="C50" s="70">
        <v>6</v>
      </c>
      <c r="D50" s="65" t="s">
        <v>11</v>
      </c>
      <c r="E50" s="72" t="s">
        <v>596</v>
      </c>
      <c r="F50" s="65"/>
      <c r="G50" s="73"/>
      <c r="H50" s="68"/>
    </row>
    <row r="51" spans="1:8" x14ac:dyDescent="0.25">
      <c r="A51" s="70">
        <f t="shared" si="0"/>
        <v>46</v>
      </c>
      <c r="B51" s="70">
        <f t="shared" si="1"/>
        <v>119</v>
      </c>
      <c r="C51" s="64">
        <v>2</v>
      </c>
      <c r="D51" s="65" t="s">
        <v>18</v>
      </c>
      <c r="E51" s="72" t="s">
        <v>597</v>
      </c>
      <c r="F51" s="65"/>
      <c r="G51" s="67"/>
      <c r="H51" s="68"/>
    </row>
    <row r="52" spans="1:8" x14ac:dyDescent="0.25">
      <c r="A52" s="70">
        <f t="shared" si="0"/>
        <v>47</v>
      </c>
      <c r="B52" s="70">
        <f t="shared" si="1"/>
        <v>121</v>
      </c>
      <c r="C52" s="70">
        <v>2</v>
      </c>
      <c r="D52" s="71" t="s">
        <v>18</v>
      </c>
      <c r="E52" s="72" t="s">
        <v>598</v>
      </c>
      <c r="F52" s="65"/>
      <c r="G52" s="73"/>
      <c r="H52" s="68"/>
    </row>
    <row r="53" spans="1:8" x14ac:dyDescent="0.25">
      <c r="A53" s="70">
        <f t="shared" si="0"/>
        <v>48</v>
      </c>
      <c r="B53" s="70">
        <f t="shared" si="1"/>
        <v>123</v>
      </c>
      <c r="C53" s="64">
        <v>4</v>
      </c>
      <c r="D53" s="65" t="s">
        <v>18</v>
      </c>
      <c r="E53" s="72" t="s">
        <v>599</v>
      </c>
      <c r="F53" s="65"/>
      <c r="G53" s="67"/>
      <c r="H53" s="68"/>
    </row>
    <row r="54" spans="1:8" x14ac:dyDescent="0.25">
      <c r="A54" s="70">
        <f t="shared" si="0"/>
        <v>49</v>
      </c>
      <c r="B54" s="70">
        <f t="shared" si="1"/>
        <v>127</v>
      </c>
      <c r="C54" s="70">
        <v>1</v>
      </c>
      <c r="D54" s="65" t="s">
        <v>11</v>
      </c>
      <c r="E54" s="72" t="s">
        <v>600</v>
      </c>
      <c r="F54" s="65"/>
      <c r="G54" s="73" t="s">
        <v>164</v>
      </c>
      <c r="H54" s="68"/>
    </row>
    <row r="55" spans="1:8" x14ac:dyDescent="0.25">
      <c r="A55" s="70">
        <f t="shared" si="0"/>
        <v>50</v>
      </c>
      <c r="B55" s="70">
        <f t="shared" si="1"/>
        <v>128</v>
      </c>
      <c r="C55" s="64">
        <v>6</v>
      </c>
      <c r="D55" s="65" t="s">
        <v>11</v>
      </c>
      <c r="E55" s="72" t="s">
        <v>601</v>
      </c>
      <c r="F55" s="65"/>
      <c r="G55" s="67"/>
      <c r="H55" s="68"/>
    </row>
    <row r="56" spans="1:8" x14ac:dyDescent="0.25">
      <c r="A56" s="70">
        <f t="shared" si="0"/>
        <v>51</v>
      </c>
      <c r="B56" s="70">
        <f t="shared" si="1"/>
        <v>134</v>
      </c>
      <c r="C56" s="70">
        <v>2</v>
      </c>
      <c r="D56" s="71" t="s">
        <v>18</v>
      </c>
      <c r="E56" s="72" t="s">
        <v>602</v>
      </c>
      <c r="F56" s="65"/>
      <c r="G56" s="73"/>
      <c r="H56" s="68"/>
    </row>
    <row r="57" spans="1:8" x14ac:dyDescent="0.25">
      <c r="A57" s="70">
        <f t="shared" si="0"/>
        <v>52</v>
      </c>
      <c r="B57" s="70">
        <f t="shared" si="1"/>
        <v>136</v>
      </c>
      <c r="C57" s="64">
        <v>2</v>
      </c>
      <c r="D57" s="65" t="s">
        <v>18</v>
      </c>
      <c r="E57" s="72" t="s">
        <v>603</v>
      </c>
      <c r="F57" s="65"/>
      <c r="G57" s="67"/>
      <c r="H57" s="68"/>
    </row>
    <row r="58" spans="1:8" x14ac:dyDescent="0.25">
      <c r="A58" s="70">
        <f t="shared" si="0"/>
        <v>53</v>
      </c>
      <c r="B58" s="70">
        <f t="shared" si="1"/>
        <v>138</v>
      </c>
      <c r="C58" s="70">
        <v>4</v>
      </c>
      <c r="D58" s="65" t="s">
        <v>18</v>
      </c>
      <c r="E58" s="72" t="s">
        <v>604</v>
      </c>
      <c r="F58" s="65"/>
      <c r="G58" s="73"/>
      <c r="H58" s="68"/>
    </row>
    <row r="59" spans="1:8" x14ac:dyDescent="0.25">
      <c r="A59" s="87">
        <f t="shared" si="0"/>
        <v>54</v>
      </c>
      <c r="B59" s="87">
        <f t="shared" si="1"/>
        <v>142</v>
      </c>
      <c r="C59" s="87">
        <v>15</v>
      </c>
      <c r="D59" s="89" t="s">
        <v>11</v>
      </c>
      <c r="E59" s="122" t="s">
        <v>65</v>
      </c>
      <c r="F59" s="89"/>
      <c r="G59" s="102"/>
      <c r="H59" s="91"/>
    </row>
    <row r="60" spans="1:8" x14ac:dyDescent="0.25">
      <c r="A60" s="70">
        <f t="shared" si="0"/>
        <v>55</v>
      </c>
      <c r="B60" s="70">
        <f t="shared" si="1"/>
        <v>157</v>
      </c>
      <c r="C60" s="77">
        <v>1</v>
      </c>
      <c r="D60" s="71" t="s">
        <v>11</v>
      </c>
      <c r="E60" s="72" t="s">
        <v>605</v>
      </c>
      <c r="F60" s="71"/>
      <c r="G60" s="123" t="s">
        <v>606</v>
      </c>
      <c r="H60" s="68"/>
    </row>
    <row r="61" spans="1:8" x14ac:dyDescent="0.25">
      <c r="A61" s="70">
        <f t="shared" si="0"/>
        <v>56</v>
      </c>
      <c r="B61" s="70">
        <f t="shared" si="1"/>
        <v>158</v>
      </c>
      <c r="C61" s="70">
        <v>6</v>
      </c>
      <c r="D61" s="65" t="s">
        <v>11</v>
      </c>
      <c r="E61" s="72" t="s">
        <v>607</v>
      </c>
      <c r="F61" s="65"/>
      <c r="G61" s="73"/>
      <c r="H61" s="68"/>
    </row>
    <row r="62" spans="1:8" x14ac:dyDescent="0.25">
      <c r="A62" s="70">
        <f t="shared" si="0"/>
        <v>57</v>
      </c>
      <c r="B62" s="70">
        <f t="shared" si="1"/>
        <v>164</v>
      </c>
      <c r="C62" s="70">
        <v>2</v>
      </c>
      <c r="D62" s="65" t="s">
        <v>18</v>
      </c>
      <c r="E62" s="72" t="s">
        <v>608</v>
      </c>
      <c r="F62" s="65"/>
      <c r="G62" s="73"/>
      <c r="H62" s="68"/>
    </row>
    <row r="63" spans="1:8" x14ac:dyDescent="0.25">
      <c r="A63" s="70">
        <f t="shared" si="0"/>
        <v>58</v>
      </c>
      <c r="B63" s="70">
        <f t="shared" si="1"/>
        <v>166</v>
      </c>
      <c r="C63" s="70">
        <v>2</v>
      </c>
      <c r="D63" s="65" t="s">
        <v>18</v>
      </c>
      <c r="E63" s="72" t="s">
        <v>609</v>
      </c>
      <c r="F63" s="65"/>
      <c r="G63" s="73"/>
      <c r="H63" s="68"/>
    </row>
    <row r="64" spans="1:8" x14ac:dyDescent="0.25">
      <c r="A64" s="70">
        <f t="shared" si="0"/>
        <v>59</v>
      </c>
      <c r="B64" s="70">
        <f t="shared" si="1"/>
        <v>168</v>
      </c>
      <c r="C64" s="70">
        <v>4</v>
      </c>
      <c r="D64" s="65" t="s">
        <v>18</v>
      </c>
      <c r="E64" s="72" t="s">
        <v>610</v>
      </c>
      <c r="F64" s="65"/>
      <c r="G64" s="73"/>
      <c r="H64" s="68"/>
    </row>
    <row r="65" spans="1:8" x14ac:dyDescent="0.25">
      <c r="A65" s="77">
        <f t="shared" si="0"/>
        <v>60</v>
      </c>
      <c r="B65" s="77">
        <f t="shared" si="1"/>
        <v>172</v>
      </c>
      <c r="C65" s="77">
        <v>1</v>
      </c>
      <c r="D65" s="71" t="s">
        <v>11</v>
      </c>
      <c r="E65" s="72" t="s">
        <v>611</v>
      </c>
      <c r="F65" s="71"/>
      <c r="G65" s="123" t="s">
        <v>606</v>
      </c>
      <c r="H65" s="68"/>
    </row>
    <row r="66" spans="1:8" x14ac:dyDescent="0.25">
      <c r="A66" s="70">
        <f>A65+1</f>
        <v>61</v>
      </c>
      <c r="B66" s="70">
        <f t="shared" si="1"/>
        <v>173</v>
      </c>
      <c r="C66" s="70">
        <v>6</v>
      </c>
      <c r="D66" s="65" t="s">
        <v>11</v>
      </c>
      <c r="E66" s="72" t="s">
        <v>612</v>
      </c>
      <c r="F66" s="65"/>
      <c r="G66" s="73"/>
      <c r="H66" s="68"/>
    </row>
    <row r="67" spans="1:8" x14ac:dyDescent="0.25">
      <c r="A67" s="70">
        <f>A66+1</f>
        <v>62</v>
      </c>
      <c r="B67" s="70">
        <f t="shared" si="1"/>
        <v>179</v>
      </c>
      <c r="C67" s="64">
        <v>2</v>
      </c>
      <c r="D67" s="65" t="s">
        <v>18</v>
      </c>
      <c r="E67" s="72" t="s">
        <v>613</v>
      </c>
      <c r="F67" s="65"/>
      <c r="G67" s="67"/>
      <c r="H67" s="68"/>
    </row>
    <row r="68" spans="1:8" x14ac:dyDescent="0.25">
      <c r="A68" s="70">
        <f>A67+1</f>
        <v>63</v>
      </c>
      <c r="B68" s="70">
        <f t="shared" si="1"/>
        <v>181</v>
      </c>
      <c r="C68" s="70">
        <v>2</v>
      </c>
      <c r="D68" s="65" t="s">
        <v>18</v>
      </c>
      <c r="E68" s="72" t="s">
        <v>614</v>
      </c>
      <c r="F68" s="65"/>
      <c r="G68" s="73"/>
      <c r="H68" s="68"/>
    </row>
    <row r="69" spans="1:8" x14ac:dyDescent="0.25">
      <c r="A69" s="70">
        <f>A68+1</f>
        <v>64</v>
      </c>
      <c r="B69" s="70">
        <f t="shared" si="1"/>
        <v>183</v>
      </c>
      <c r="C69" s="70">
        <v>4</v>
      </c>
      <c r="D69" s="65" t="s">
        <v>18</v>
      </c>
      <c r="E69" s="72" t="s">
        <v>615</v>
      </c>
      <c r="F69" s="65"/>
      <c r="G69" s="73"/>
      <c r="H69" s="68"/>
    </row>
    <row r="70" spans="1:8" x14ac:dyDescent="0.25">
      <c r="A70" s="70">
        <f>A69+1</f>
        <v>65</v>
      </c>
      <c r="B70" s="70">
        <f t="shared" si="1"/>
        <v>187</v>
      </c>
      <c r="C70" s="70">
        <v>1</v>
      </c>
      <c r="D70" s="65" t="s">
        <v>11</v>
      </c>
      <c r="E70" s="72" t="s">
        <v>616</v>
      </c>
      <c r="F70" s="65"/>
      <c r="G70" s="73" t="s">
        <v>164</v>
      </c>
      <c r="H70" s="68"/>
    </row>
    <row r="71" spans="1:8" x14ac:dyDescent="0.25">
      <c r="A71" s="70">
        <f t="shared" ref="A71:A118" si="2">A70+1</f>
        <v>66</v>
      </c>
      <c r="B71" s="70">
        <f t="shared" si="1"/>
        <v>188</v>
      </c>
      <c r="C71" s="70">
        <v>6</v>
      </c>
      <c r="D71" s="65" t="s">
        <v>11</v>
      </c>
      <c r="E71" s="72" t="s">
        <v>617</v>
      </c>
      <c r="F71" s="65"/>
      <c r="G71" s="73"/>
      <c r="H71" s="68"/>
    </row>
    <row r="72" spans="1:8" x14ac:dyDescent="0.25">
      <c r="A72" s="70">
        <f t="shared" si="2"/>
        <v>67</v>
      </c>
      <c r="B72" s="70">
        <f t="shared" ref="B72:B103" si="3">B71+C71</f>
        <v>194</v>
      </c>
      <c r="C72" s="70">
        <v>2</v>
      </c>
      <c r="D72" s="65" t="s">
        <v>18</v>
      </c>
      <c r="E72" s="72" t="s">
        <v>618</v>
      </c>
      <c r="F72" s="65"/>
      <c r="G72" s="73"/>
      <c r="H72" s="68"/>
    </row>
    <row r="73" spans="1:8" x14ac:dyDescent="0.25">
      <c r="A73" s="70">
        <f t="shared" si="2"/>
        <v>68</v>
      </c>
      <c r="B73" s="70">
        <f t="shared" si="3"/>
        <v>196</v>
      </c>
      <c r="C73" s="70">
        <v>2</v>
      </c>
      <c r="D73" s="65" t="s">
        <v>18</v>
      </c>
      <c r="E73" s="72" t="s">
        <v>619</v>
      </c>
      <c r="F73" s="65"/>
      <c r="G73" s="73"/>
      <c r="H73" s="68"/>
    </row>
    <row r="74" spans="1:8" x14ac:dyDescent="0.25">
      <c r="A74" s="70">
        <f t="shared" si="2"/>
        <v>69</v>
      </c>
      <c r="B74" s="70">
        <f t="shared" si="3"/>
        <v>198</v>
      </c>
      <c r="C74" s="70">
        <v>4</v>
      </c>
      <c r="D74" s="65" t="s">
        <v>18</v>
      </c>
      <c r="E74" s="72" t="s">
        <v>620</v>
      </c>
      <c r="F74" s="65"/>
      <c r="G74" s="73"/>
      <c r="H74" s="68"/>
    </row>
    <row r="75" spans="1:8" x14ac:dyDescent="0.25">
      <c r="A75" s="70">
        <f t="shared" si="2"/>
        <v>70</v>
      </c>
      <c r="B75" s="70">
        <f t="shared" si="3"/>
        <v>202</v>
      </c>
      <c r="C75" s="70">
        <v>1</v>
      </c>
      <c r="D75" s="65" t="s">
        <v>11</v>
      </c>
      <c r="E75" s="115" t="s">
        <v>621</v>
      </c>
      <c r="F75" s="65"/>
      <c r="G75" s="73" t="s">
        <v>164</v>
      </c>
      <c r="H75" s="68"/>
    </row>
    <row r="76" spans="1:8" x14ac:dyDescent="0.25">
      <c r="A76" s="70">
        <f t="shared" si="2"/>
        <v>71</v>
      </c>
      <c r="B76" s="70">
        <f t="shared" si="3"/>
        <v>203</v>
      </c>
      <c r="C76" s="70">
        <v>1</v>
      </c>
      <c r="D76" s="65" t="s">
        <v>11</v>
      </c>
      <c r="E76" s="72" t="s">
        <v>622</v>
      </c>
      <c r="F76" s="65"/>
      <c r="G76" s="73" t="s">
        <v>164</v>
      </c>
      <c r="H76" s="68"/>
    </row>
    <row r="77" spans="1:8" x14ac:dyDescent="0.25">
      <c r="A77" s="70">
        <f t="shared" si="2"/>
        <v>72</v>
      </c>
      <c r="B77" s="70">
        <f t="shared" si="3"/>
        <v>204</v>
      </c>
      <c r="C77" s="70">
        <v>2</v>
      </c>
      <c r="D77" s="65" t="s">
        <v>18</v>
      </c>
      <c r="E77" s="72" t="s">
        <v>623</v>
      </c>
      <c r="F77" s="65"/>
      <c r="G77" s="73"/>
      <c r="H77" s="68"/>
    </row>
    <row r="78" spans="1:8" x14ac:dyDescent="0.25">
      <c r="A78" s="70">
        <f t="shared" si="2"/>
        <v>73</v>
      </c>
      <c r="B78" s="70">
        <f t="shared" si="3"/>
        <v>206</v>
      </c>
      <c r="C78" s="70">
        <v>2</v>
      </c>
      <c r="D78" s="65" t="s">
        <v>18</v>
      </c>
      <c r="E78" s="72" t="s">
        <v>624</v>
      </c>
      <c r="F78" s="65"/>
      <c r="G78" s="73"/>
      <c r="H78" s="68"/>
    </row>
    <row r="79" spans="1:8" x14ac:dyDescent="0.25">
      <c r="A79" s="70">
        <f t="shared" si="2"/>
        <v>74</v>
      </c>
      <c r="B79" s="70">
        <f t="shared" si="3"/>
        <v>208</v>
      </c>
      <c r="C79" s="70">
        <v>4</v>
      </c>
      <c r="D79" s="65" t="s">
        <v>18</v>
      </c>
      <c r="E79" s="72" t="s">
        <v>625</v>
      </c>
      <c r="F79" s="65"/>
      <c r="G79" s="73"/>
      <c r="H79" s="68"/>
    </row>
    <row r="80" spans="1:8" x14ac:dyDescent="0.25">
      <c r="A80" s="70">
        <f t="shared" si="2"/>
        <v>75</v>
      </c>
      <c r="B80" s="70">
        <f t="shared" si="3"/>
        <v>212</v>
      </c>
      <c r="C80" s="70">
        <v>5</v>
      </c>
      <c r="D80" s="65" t="s">
        <v>18</v>
      </c>
      <c r="E80" s="72" t="s">
        <v>626</v>
      </c>
      <c r="F80" s="65"/>
      <c r="G80" s="73"/>
      <c r="H80" s="68"/>
    </row>
    <row r="81" spans="1:8" x14ac:dyDescent="0.25">
      <c r="A81" s="70">
        <f t="shared" si="2"/>
        <v>76</v>
      </c>
      <c r="B81" s="70">
        <f t="shared" si="3"/>
        <v>217</v>
      </c>
      <c r="C81" s="70">
        <v>1</v>
      </c>
      <c r="D81" s="65" t="s">
        <v>11</v>
      </c>
      <c r="E81" s="72" t="s">
        <v>627</v>
      </c>
      <c r="F81" s="65"/>
      <c r="G81" s="73" t="s">
        <v>158</v>
      </c>
      <c r="H81" s="68"/>
    </row>
    <row r="82" spans="1:8" x14ac:dyDescent="0.25">
      <c r="A82" s="70">
        <f t="shared" si="2"/>
        <v>77</v>
      </c>
      <c r="B82" s="70">
        <f t="shared" si="3"/>
        <v>218</v>
      </c>
      <c r="C82" s="70">
        <v>3</v>
      </c>
      <c r="D82" s="65" t="s">
        <v>18</v>
      </c>
      <c r="E82" s="72" t="s">
        <v>628</v>
      </c>
      <c r="F82" s="65"/>
      <c r="G82" s="73"/>
      <c r="H82" s="68"/>
    </row>
    <row r="83" spans="1:8" x14ac:dyDescent="0.25">
      <c r="A83" s="70">
        <f t="shared" si="2"/>
        <v>78</v>
      </c>
      <c r="B83" s="70">
        <f t="shared" si="3"/>
        <v>221</v>
      </c>
      <c r="C83" s="70">
        <v>3</v>
      </c>
      <c r="D83" s="65" t="s">
        <v>18</v>
      </c>
      <c r="E83" s="72" t="s">
        <v>629</v>
      </c>
      <c r="F83" s="65"/>
      <c r="G83" s="73"/>
      <c r="H83" s="68"/>
    </row>
    <row r="84" spans="1:8" x14ac:dyDescent="0.25">
      <c r="A84" s="70">
        <f t="shared" si="2"/>
        <v>79</v>
      </c>
      <c r="B84" s="70">
        <f t="shared" si="3"/>
        <v>224</v>
      </c>
      <c r="C84" s="70">
        <v>3</v>
      </c>
      <c r="D84" s="65" t="s">
        <v>18</v>
      </c>
      <c r="E84" s="72" t="s">
        <v>630</v>
      </c>
      <c r="F84" s="65"/>
      <c r="G84" s="73"/>
      <c r="H84" s="68"/>
    </row>
    <row r="85" spans="1:8" x14ac:dyDescent="0.25">
      <c r="A85" s="70">
        <f t="shared" si="2"/>
        <v>80</v>
      </c>
      <c r="B85" s="70">
        <f t="shared" si="3"/>
        <v>227</v>
      </c>
      <c r="C85" s="70">
        <v>1</v>
      </c>
      <c r="D85" s="65" t="s">
        <v>11</v>
      </c>
      <c r="E85" s="72" t="s">
        <v>631</v>
      </c>
      <c r="F85" s="65"/>
      <c r="G85" s="73" t="s">
        <v>158</v>
      </c>
      <c r="H85" s="68"/>
    </row>
    <row r="86" spans="1:8" x14ac:dyDescent="0.25">
      <c r="A86" s="70">
        <f t="shared" si="2"/>
        <v>81</v>
      </c>
      <c r="B86" s="70">
        <f t="shared" si="3"/>
        <v>228</v>
      </c>
      <c r="C86" s="70">
        <v>3</v>
      </c>
      <c r="D86" s="65" t="s">
        <v>18</v>
      </c>
      <c r="E86" s="72" t="s">
        <v>632</v>
      </c>
      <c r="F86" s="65"/>
      <c r="G86" s="73"/>
      <c r="H86" s="68"/>
    </row>
    <row r="87" spans="1:8" x14ac:dyDescent="0.25">
      <c r="A87" s="70">
        <f t="shared" si="2"/>
        <v>82</v>
      </c>
      <c r="B87" s="70">
        <f t="shared" si="3"/>
        <v>231</v>
      </c>
      <c r="C87" s="70">
        <v>3</v>
      </c>
      <c r="D87" s="65" t="s">
        <v>18</v>
      </c>
      <c r="E87" s="72" t="s">
        <v>633</v>
      </c>
      <c r="F87" s="65"/>
      <c r="G87" s="73"/>
      <c r="H87" s="68"/>
    </row>
    <row r="88" spans="1:8" x14ac:dyDescent="0.25">
      <c r="A88" s="70">
        <f t="shared" si="2"/>
        <v>83</v>
      </c>
      <c r="B88" s="70">
        <f t="shared" si="3"/>
        <v>234</v>
      </c>
      <c r="C88" s="70">
        <v>3</v>
      </c>
      <c r="D88" s="65" t="s">
        <v>18</v>
      </c>
      <c r="E88" s="72" t="s">
        <v>634</v>
      </c>
      <c r="F88" s="65"/>
      <c r="G88" s="73"/>
      <c r="H88" s="68"/>
    </row>
    <row r="89" spans="1:8" x14ac:dyDescent="0.25">
      <c r="A89" s="70">
        <f t="shared" si="2"/>
        <v>84</v>
      </c>
      <c r="B89" s="70">
        <f t="shared" si="3"/>
        <v>237</v>
      </c>
      <c r="C89" s="70">
        <v>1</v>
      </c>
      <c r="D89" s="65" t="s">
        <v>11</v>
      </c>
      <c r="E89" s="72" t="s">
        <v>635</v>
      </c>
      <c r="F89" s="65"/>
      <c r="G89" s="73" t="s">
        <v>158</v>
      </c>
      <c r="H89" s="68"/>
    </row>
    <row r="90" spans="1:8" x14ac:dyDescent="0.25">
      <c r="A90" s="70">
        <f t="shared" si="2"/>
        <v>85</v>
      </c>
      <c r="B90" s="70">
        <f t="shared" si="3"/>
        <v>238</v>
      </c>
      <c r="C90" s="70">
        <v>3</v>
      </c>
      <c r="D90" s="65" t="s">
        <v>18</v>
      </c>
      <c r="E90" s="72" t="s">
        <v>636</v>
      </c>
      <c r="F90" s="65"/>
      <c r="G90" s="73"/>
      <c r="H90" s="68"/>
    </row>
    <row r="91" spans="1:8" x14ac:dyDescent="0.25">
      <c r="A91" s="70">
        <f t="shared" si="2"/>
        <v>86</v>
      </c>
      <c r="B91" s="70">
        <f t="shared" si="3"/>
        <v>241</v>
      </c>
      <c r="C91" s="70">
        <v>3</v>
      </c>
      <c r="D91" s="65" t="s">
        <v>18</v>
      </c>
      <c r="E91" s="72" t="s">
        <v>637</v>
      </c>
      <c r="F91" s="65"/>
      <c r="G91" s="73"/>
      <c r="H91" s="68"/>
    </row>
    <row r="92" spans="1:8" x14ac:dyDescent="0.25">
      <c r="A92" s="70">
        <f t="shared" si="2"/>
        <v>87</v>
      </c>
      <c r="B92" s="70">
        <f t="shared" si="3"/>
        <v>244</v>
      </c>
      <c r="C92" s="70">
        <v>3</v>
      </c>
      <c r="D92" s="65" t="s">
        <v>18</v>
      </c>
      <c r="E92" s="72" t="s">
        <v>638</v>
      </c>
      <c r="F92" s="65"/>
      <c r="G92" s="73"/>
      <c r="H92" s="68"/>
    </row>
    <row r="93" spans="1:8" x14ac:dyDescent="0.25">
      <c r="A93" s="70">
        <f t="shared" si="2"/>
        <v>88</v>
      </c>
      <c r="B93" s="70">
        <f t="shared" si="3"/>
        <v>247</v>
      </c>
      <c r="C93" s="70">
        <v>1</v>
      </c>
      <c r="D93" s="65" t="s">
        <v>11</v>
      </c>
      <c r="E93" s="72" t="s">
        <v>639</v>
      </c>
      <c r="F93" s="65"/>
      <c r="G93" s="73" t="s">
        <v>158</v>
      </c>
      <c r="H93" s="68"/>
    </row>
    <row r="94" spans="1:8" x14ac:dyDescent="0.25">
      <c r="A94" s="87">
        <f t="shared" si="2"/>
        <v>89</v>
      </c>
      <c r="B94" s="87">
        <f t="shared" si="3"/>
        <v>248</v>
      </c>
      <c r="C94" s="87">
        <v>1</v>
      </c>
      <c r="D94" s="89" t="s">
        <v>11</v>
      </c>
      <c r="E94" s="102" t="s">
        <v>640</v>
      </c>
      <c r="F94" s="89"/>
      <c r="G94" s="127" t="s">
        <v>606</v>
      </c>
      <c r="H94" s="68"/>
    </row>
    <row r="95" spans="1:8" x14ac:dyDescent="0.25">
      <c r="A95" s="87">
        <f t="shared" si="2"/>
        <v>90</v>
      </c>
      <c r="B95" s="87">
        <f t="shared" si="3"/>
        <v>249</v>
      </c>
      <c r="C95" s="87">
        <v>6</v>
      </c>
      <c r="D95" s="89" t="s">
        <v>11</v>
      </c>
      <c r="E95" s="102" t="s">
        <v>641</v>
      </c>
      <c r="F95" s="89"/>
      <c r="G95" s="102"/>
      <c r="H95" s="68"/>
    </row>
    <row r="96" spans="1:8" x14ac:dyDescent="0.25">
      <c r="A96" s="87">
        <f t="shared" si="2"/>
        <v>91</v>
      </c>
      <c r="B96" s="87">
        <f t="shared" si="3"/>
        <v>255</v>
      </c>
      <c r="C96" s="88">
        <v>2</v>
      </c>
      <c r="D96" s="89" t="s">
        <v>18</v>
      </c>
      <c r="E96" s="102" t="s">
        <v>642</v>
      </c>
      <c r="F96" s="89"/>
      <c r="G96" s="74"/>
      <c r="H96" s="68"/>
    </row>
    <row r="97" spans="1:8" x14ac:dyDescent="0.25">
      <c r="A97" s="87">
        <f t="shared" si="2"/>
        <v>92</v>
      </c>
      <c r="B97" s="87">
        <f t="shared" si="3"/>
        <v>257</v>
      </c>
      <c r="C97" s="87">
        <v>2</v>
      </c>
      <c r="D97" s="89" t="s">
        <v>18</v>
      </c>
      <c r="E97" s="102" t="s">
        <v>643</v>
      </c>
      <c r="F97" s="89"/>
      <c r="G97" s="102"/>
      <c r="H97" s="68"/>
    </row>
    <row r="98" spans="1:8" x14ac:dyDescent="0.25">
      <c r="A98" s="87">
        <f t="shared" si="2"/>
        <v>93</v>
      </c>
      <c r="B98" s="87">
        <f t="shared" si="3"/>
        <v>259</v>
      </c>
      <c r="C98" s="87">
        <v>4</v>
      </c>
      <c r="D98" s="89" t="s">
        <v>18</v>
      </c>
      <c r="E98" s="102" t="s">
        <v>644</v>
      </c>
      <c r="F98" s="89"/>
      <c r="G98" s="102"/>
      <c r="H98" s="68"/>
    </row>
    <row r="99" spans="1:8" ht="34.5" x14ac:dyDescent="0.25">
      <c r="A99" s="87">
        <f t="shared" si="2"/>
        <v>94</v>
      </c>
      <c r="B99" s="87">
        <f t="shared" si="3"/>
        <v>263</v>
      </c>
      <c r="C99" s="87">
        <v>1</v>
      </c>
      <c r="D99" s="89" t="s">
        <v>11</v>
      </c>
      <c r="E99" s="127" t="s">
        <v>645</v>
      </c>
      <c r="F99" s="89"/>
      <c r="G99" s="102" t="s">
        <v>158</v>
      </c>
      <c r="H99" s="91"/>
    </row>
    <row r="100" spans="1:8" x14ac:dyDescent="0.25">
      <c r="A100" s="97">
        <f t="shared" si="2"/>
        <v>95</v>
      </c>
      <c r="B100" s="97">
        <f t="shared" si="3"/>
        <v>264</v>
      </c>
      <c r="C100" s="97">
        <v>1</v>
      </c>
      <c r="D100" s="99" t="s">
        <v>11</v>
      </c>
      <c r="E100" s="128" t="s">
        <v>646</v>
      </c>
      <c r="F100" s="89"/>
      <c r="G100" s="127" t="s">
        <v>647</v>
      </c>
      <c r="H100" s="91"/>
    </row>
    <row r="101" spans="1:8" x14ac:dyDescent="0.25">
      <c r="A101" s="87">
        <f t="shared" si="2"/>
        <v>96</v>
      </c>
      <c r="B101" s="87">
        <f t="shared" si="3"/>
        <v>265</v>
      </c>
      <c r="C101" s="87">
        <v>2</v>
      </c>
      <c r="D101" s="89" t="s">
        <v>18</v>
      </c>
      <c r="E101" s="102" t="s">
        <v>648</v>
      </c>
      <c r="F101" s="89"/>
      <c r="G101" s="127"/>
      <c r="H101" s="91"/>
    </row>
    <row r="102" spans="1:8" x14ac:dyDescent="0.25">
      <c r="A102" s="87">
        <f t="shared" si="2"/>
        <v>97</v>
      </c>
      <c r="B102" s="87">
        <f t="shared" si="3"/>
        <v>267</v>
      </c>
      <c r="C102" s="87">
        <v>2</v>
      </c>
      <c r="D102" s="89" t="s">
        <v>18</v>
      </c>
      <c r="E102" s="102" t="s">
        <v>649</v>
      </c>
      <c r="F102" s="89"/>
      <c r="G102" s="127"/>
      <c r="H102" s="91"/>
    </row>
    <row r="103" spans="1:8" x14ac:dyDescent="0.25">
      <c r="A103" s="87">
        <f t="shared" si="2"/>
        <v>98</v>
      </c>
      <c r="B103" s="87">
        <f t="shared" si="3"/>
        <v>269</v>
      </c>
      <c r="C103" s="87">
        <v>4</v>
      </c>
      <c r="D103" s="89" t="s">
        <v>18</v>
      </c>
      <c r="E103" s="102" t="s">
        <v>650</v>
      </c>
      <c r="F103" s="89"/>
      <c r="G103" s="127"/>
      <c r="H103" s="91"/>
    </row>
    <row r="104" spans="1:8" x14ac:dyDescent="0.25">
      <c r="A104" s="97">
        <f t="shared" si="2"/>
        <v>99</v>
      </c>
      <c r="B104" s="97">
        <f>B103+C103</f>
        <v>273</v>
      </c>
      <c r="C104" s="97">
        <v>1</v>
      </c>
      <c r="D104" s="99" t="s">
        <v>11</v>
      </c>
      <c r="E104" s="128" t="s">
        <v>651</v>
      </c>
      <c r="F104" s="89"/>
      <c r="G104" s="127" t="s">
        <v>647</v>
      </c>
      <c r="H104" s="91"/>
    </row>
    <row r="105" spans="1:8" x14ac:dyDescent="0.25">
      <c r="A105" s="87">
        <f t="shared" si="2"/>
        <v>100</v>
      </c>
      <c r="B105" s="87">
        <f>B104+C104</f>
        <v>274</v>
      </c>
      <c r="C105" s="87">
        <v>2</v>
      </c>
      <c r="D105" s="89" t="s">
        <v>18</v>
      </c>
      <c r="E105" s="102" t="s">
        <v>652</v>
      </c>
      <c r="F105" s="89"/>
      <c r="G105" s="127"/>
      <c r="H105" s="91"/>
    </row>
    <row r="106" spans="1:8" x14ac:dyDescent="0.25">
      <c r="A106" s="87">
        <f t="shared" si="2"/>
        <v>101</v>
      </c>
      <c r="B106" s="87">
        <f>B105+C105</f>
        <v>276</v>
      </c>
      <c r="C106" s="87">
        <v>2</v>
      </c>
      <c r="D106" s="89" t="s">
        <v>18</v>
      </c>
      <c r="E106" s="102" t="s">
        <v>653</v>
      </c>
      <c r="F106" s="89"/>
      <c r="G106" s="127"/>
      <c r="H106" s="91"/>
    </row>
    <row r="107" spans="1:8" x14ac:dyDescent="0.25">
      <c r="A107" s="87">
        <f t="shared" si="2"/>
        <v>102</v>
      </c>
      <c r="B107" s="87">
        <f>B106+C106</f>
        <v>278</v>
      </c>
      <c r="C107" s="87">
        <v>4</v>
      </c>
      <c r="D107" s="89" t="s">
        <v>18</v>
      </c>
      <c r="E107" s="102" t="s">
        <v>654</v>
      </c>
      <c r="F107" s="89"/>
      <c r="G107" s="127"/>
      <c r="H107" s="91"/>
    </row>
    <row r="108" spans="1:8" ht="23.25" x14ac:dyDescent="0.25">
      <c r="A108" s="87">
        <f t="shared" si="2"/>
        <v>103</v>
      </c>
      <c r="B108" s="87">
        <f t="shared" ref="B108:B118" si="4">B107+C107</f>
        <v>282</v>
      </c>
      <c r="C108" s="87">
        <v>1</v>
      </c>
      <c r="D108" s="89" t="s">
        <v>11</v>
      </c>
      <c r="E108" s="127" t="s">
        <v>655</v>
      </c>
      <c r="F108" s="89"/>
      <c r="G108" s="102" t="s">
        <v>158</v>
      </c>
      <c r="H108" s="91"/>
    </row>
    <row r="109" spans="1:8" ht="23.25" x14ac:dyDescent="0.25">
      <c r="A109" s="87">
        <f t="shared" si="2"/>
        <v>104</v>
      </c>
      <c r="B109" s="87">
        <f t="shared" si="4"/>
        <v>283</v>
      </c>
      <c r="C109" s="87">
        <v>2</v>
      </c>
      <c r="D109" s="89" t="s">
        <v>18</v>
      </c>
      <c r="E109" s="127" t="s">
        <v>656</v>
      </c>
      <c r="F109" s="89"/>
      <c r="G109" s="127"/>
      <c r="H109" s="91"/>
    </row>
    <row r="110" spans="1:8" ht="23.25" x14ac:dyDescent="0.25">
      <c r="A110" s="87">
        <f t="shared" si="2"/>
        <v>105</v>
      </c>
      <c r="B110" s="87">
        <f t="shared" si="4"/>
        <v>285</v>
      </c>
      <c r="C110" s="87">
        <v>2</v>
      </c>
      <c r="D110" s="89" t="s">
        <v>18</v>
      </c>
      <c r="E110" s="127" t="s">
        <v>657</v>
      </c>
      <c r="F110" s="89"/>
      <c r="G110" s="127"/>
      <c r="H110" s="91"/>
    </row>
    <row r="111" spans="1:8" ht="23.25" x14ac:dyDescent="0.25">
      <c r="A111" s="87">
        <f t="shared" si="2"/>
        <v>106</v>
      </c>
      <c r="B111" s="87">
        <f t="shared" si="4"/>
        <v>287</v>
      </c>
      <c r="C111" s="87">
        <v>4</v>
      </c>
      <c r="D111" s="89" t="s">
        <v>18</v>
      </c>
      <c r="E111" s="127" t="s">
        <v>658</v>
      </c>
      <c r="F111" s="89"/>
      <c r="G111" s="127"/>
      <c r="H111" s="91"/>
    </row>
    <row r="112" spans="1:8" x14ac:dyDescent="0.25">
      <c r="A112" s="87">
        <f t="shared" si="2"/>
        <v>107</v>
      </c>
      <c r="B112" s="87">
        <f t="shared" si="4"/>
        <v>291</v>
      </c>
      <c r="C112" s="87">
        <v>1</v>
      </c>
      <c r="D112" s="89" t="s">
        <v>11</v>
      </c>
      <c r="E112" s="102" t="s">
        <v>659</v>
      </c>
      <c r="F112" s="89"/>
      <c r="G112" s="127" t="s">
        <v>647</v>
      </c>
      <c r="H112" s="91"/>
    </row>
    <row r="113" spans="1:8" x14ac:dyDescent="0.25">
      <c r="A113" s="87">
        <f t="shared" si="2"/>
        <v>108</v>
      </c>
      <c r="B113" s="87">
        <f t="shared" si="4"/>
        <v>292</v>
      </c>
      <c r="C113" s="87">
        <v>2</v>
      </c>
      <c r="D113" s="89" t="s">
        <v>18</v>
      </c>
      <c r="E113" s="102" t="s">
        <v>660</v>
      </c>
      <c r="F113" s="89"/>
      <c r="G113" s="127"/>
      <c r="H113" s="91"/>
    </row>
    <row r="114" spans="1:8" x14ac:dyDescent="0.25">
      <c r="A114" s="87">
        <f t="shared" si="2"/>
        <v>109</v>
      </c>
      <c r="B114" s="87">
        <f t="shared" si="4"/>
        <v>294</v>
      </c>
      <c r="C114" s="87">
        <v>2</v>
      </c>
      <c r="D114" s="89" t="s">
        <v>18</v>
      </c>
      <c r="E114" s="102" t="s">
        <v>661</v>
      </c>
      <c r="F114" s="89"/>
      <c r="G114" s="127"/>
      <c r="H114" s="91"/>
    </row>
    <row r="115" spans="1:8" x14ac:dyDescent="0.25">
      <c r="A115" s="87">
        <f t="shared" si="2"/>
        <v>110</v>
      </c>
      <c r="B115" s="87">
        <f t="shared" si="4"/>
        <v>296</v>
      </c>
      <c r="C115" s="87">
        <v>4</v>
      </c>
      <c r="D115" s="89" t="s">
        <v>18</v>
      </c>
      <c r="E115" s="102" t="s">
        <v>662</v>
      </c>
      <c r="F115" s="89"/>
      <c r="G115" s="127"/>
      <c r="H115" s="91"/>
    </row>
    <row r="116" spans="1:8" x14ac:dyDescent="0.25">
      <c r="A116" s="87">
        <f t="shared" si="2"/>
        <v>111</v>
      </c>
      <c r="B116" s="87">
        <f t="shared" si="4"/>
        <v>300</v>
      </c>
      <c r="C116" s="88">
        <v>71</v>
      </c>
      <c r="D116" s="89" t="s">
        <v>11</v>
      </c>
      <c r="E116" s="122" t="s">
        <v>65</v>
      </c>
      <c r="F116" s="79"/>
      <c r="G116" s="73"/>
      <c r="H116" s="68"/>
    </row>
    <row r="117" spans="1:8" x14ac:dyDescent="0.25">
      <c r="A117" s="87">
        <f t="shared" si="2"/>
        <v>112</v>
      </c>
      <c r="B117" s="87">
        <f t="shared" si="4"/>
        <v>371</v>
      </c>
      <c r="C117" s="64">
        <v>10</v>
      </c>
      <c r="D117" s="65" t="s">
        <v>11</v>
      </c>
      <c r="E117" s="104" t="s">
        <v>66</v>
      </c>
      <c r="F117" s="65" t="s">
        <v>13</v>
      </c>
      <c r="G117" s="72" t="s">
        <v>663</v>
      </c>
      <c r="H117" s="68"/>
    </row>
    <row r="118" spans="1:8" x14ac:dyDescent="0.25">
      <c r="A118" s="87">
        <f t="shared" si="2"/>
        <v>113</v>
      </c>
      <c r="B118" s="87">
        <f t="shared" si="4"/>
        <v>381</v>
      </c>
      <c r="C118" s="64"/>
      <c r="D118" s="65" t="s">
        <v>11</v>
      </c>
      <c r="E118" s="104" t="s">
        <v>68</v>
      </c>
      <c r="F118" s="65" t="s">
        <v>13</v>
      </c>
      <c r="G118" s="103"/>
      <c r="H118" s="68"/>
    </row>
    <row r="119" spans="1:8" x14ac:dyDescent="0.25">
      <c r="A119" s="165" t="s">
        <v>69</v>
      </c>
      <c r="B119" s="165"/>
      <c r="C119" s="55">
        <f>SUM(C6:C118)</f>
        <v>380</v>
      </c>
      <c r="D119" s="166" t="s">
        <v>70</v>
      </c>
      <c r="E119" s="166"/>
      <c r="F119" s="61"/>
      <c r="G119" s="129"/>
      <c r="H119" s="121"/>
    </row>
  </sheetData>
  <mergeCells count="6">
    <mergeCell ref="A3:B3"/>
    <mergeCell ref="C3:H3"/>
    <mergeCell ref="A4:B4"/>
    <mergeCell ref="C4:H4"/>
    <mergeCell ref="A119:B119"/>
    <mergeCell ref="D119:E11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opLeftCell="A64" workbookViewId="0">
      <selection activeCell="B24" sqref="B24"/>
    </sheetView>
  </sheetViews>
  <sheetFormatPr baseColWidth="10" defaultRowHeight="15" x14ac:dyDescent="0.25"/>
  <cols>
    <col min="1" max="1" width="3" bestFit="1" customWidth="1"/>
    <col min="2" max="2" width="28" bestFit="1" customWidth="1"/>
    <col min="3" max="3" width="4.42578125" bestFit="1" customWidth="1"/>
    <col min="4" max="4" width="5" bestFit="1" customWidth="1"/>
    <col min="5" max="5" width="78.7109375" bestFit="1" customWidth="1"/>
    <col min="6" max="6" width="10.7109375" bestFit="1" customWidth="1"/>
    <col min="7" max="7" width="56.5703125"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64"/>
      <c r="B4" s="155"/>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5">
        <v>1</v>
      </c>
      <c r="B6" s="5">
        <v>1</v>
      </c>
      <c r="C6" s="5">
        <v>9</v>
      </c>
      <c r="D6" s="6" t="s">
        <v>11</v>
      </c>
      <c r="E6" s="7" t="s">
        <v>72</v>
      </c>
      <c r="F6" s="6" t="s">
        <v>13</v>
      </c>
      <c r="G6" s="8" t="s">
        <v>664</v>
      </c>
      <c r="H6" s="9"/>
    </row>
    <row r="7" spans="1:8" x14ac:dyDescent="0.25">
      <c r="A7" s="10">
        <f>A6+1</f>
        <v>2</v>
      </c>
      <c r="B7" s="10">
        <f>B6+C6</f>
        <v>10</v>
      </c>
      <c r="C7" s="10">
        <v>1</v>
      </c>
      <c r="D7" s="11" t="s">
        <v>15</v>
      </c>
      <c r="E7" s="24" t="s">
        <v>74</v>
      </c>
      <c r="F7" s="6" t="s">
        <v>13</v>
      </c>
      <c r="G7" s="7" t="s">
        <v>17</v>
      </c>
      <c r="H7" s="9"/>
    </row>
    <row r="8" spans="1:8" x14ac:dyDescent="0.25">
      <c r="A8" s="10">
        <f t="shared" ref="A8:A71" si="0">A7+1</f>
        <v>3</v>
      </c>
      <c r="B8" s="10">
        <f t="shared" ref="B8:B71" si="1">B7+C7</f>
        <v>11</v>
      </c>
      <c r="C8" s="5">
        <v>1</v>
      </c>
      <c r="D8" s="6" t="s">
        <v>11</v>
      </c>
      <c r="E8" s="7" t="s">
        <v>665</v>
      </c>
      <c r="F8" s="6"/>
      <c r="G8" s="8" t="s">
        <v>164</v>
      </c>
      <c r="H8" s="9"/>
    </row>
    <row r="9" spans="1:8" x14ac:dyDescent="0.25">
      <c r="A9" s="10">
        <f t="shared" si="0"/>
        <v>4</v>
      </c>
      <c r="B9" s="10">
        <f t="shared" si="1"/>
        <v>12</v>
      </c>
      <c r="C9" s="10">
        <v>2</v>
      </c>
      <c r="D9" s="11" t="s">
        <v>18</v>
      </c>
      <c r="E9" s="24" t="s">
        <v>666</v>
      </c>
      <c r="F9" s="6"/>
      <c r="G9" s="12"/>
      <c r="H9" s="9"/>
    </row>
    <row r="10" spans="1:8" x14ac:dyDescent="0.25">
      <c r="A10" s="10">
        <f t="shared" si="0"/>
        <v>5</v>
      </c>
      <c r="B10" s="10">
        <f t="shared" si="1"/>
        <v>14</v>
      </c>
      <c r="C10" s="5">
        <v>2</v>
      </c>
      <c r="D10" s="6" t="s">
        <v>18</v>
      </c>
      <c r="E10" s="7" t="s">
        <v>667</v>
      </c>
      <c r="F10" s="6"/>
      <c r="G10" s="8"/>
      <c r="H10" s="9"/>
    </row>
    <row r="11" spans="1:8" x14ac:dyDescent="0.25">
      <c r="A11" s="10">
        <f t="shared" si="0"/>
        <v>6</v>
      </c>
      <c r="B11" s="10">
        <f t="shared" si="1"/>
        <v>16</v>
      </c>
      <c r="C11" s="10">
        <v>4</v>
      </c>
      <c r="D11" s="11" t="s">
        <v>18</v>
      </c>
      <c r="E11" s="24" t="s">
        <v>668</v>
      </c>
      <c r="F11" s="6"/>
      <c r="G11" s="12"/>
      <c r="H11" s="9"/>
    </row>
    <row r="12" spans="1:8" x14ac:dyDescent="0.25">
      <c r="A12" s="10">
        <f t="shared" si="0"/>
        <v>7</v>
      </c>
      <c r="B12" s="10">
        <f t="shared" si="1"/>
        <v>20</v>
      </c>
      <c r="C12" s="5">
        <v>1</v>
      </c>
      <c r="D12" s="6" t="s">
        <v>11</v>
      </c>
      <c r="E12" s="7" t="s">
        <v>669</v>
      </c>
      <c r="F12" s="6"/>
      <c r="G12" s="8" t="s">
        <v>164</v>
      </c>
      <c r="H12" s="9"/>
    </row>
    <row r="13" spans="1:8" x14ac:dyDescent="0.25">
      <c r="A13" s="10">
        <f t="shared" si="0"/>
        <v>8</v>
      </c>
      <c r="B13" s="10">
        <f t="shared" si="1"/>
        <v>21</v>
      </c>
      <c r="C13" s="10">
        <v>2</v>
      </c>
      <c r="D13" s="11" t="s">
        <v>18</v>
      </c>
      <c r="E13" s="24" t="s">
        <v>670</v>
      </c>
      <c r="F13" s="6"/>
      <c r="G13" s="12"/>
      <c r="H13" s="9"/>
    </row>
    <row r="14" spans="1:8" x14ac:dyDescent="0.25">
      <c r="A14" s="10">
        <f t="shared" si="0"/>
        <v>9</v>
      </c>
      <c r="B14" s="10">
        <f t="shared" si="1"/>
        <v>23</v>
      </c>
      <c r="C14" s="5">
        <v>2</v>
      </c>
      <c r="D14" s="6" t="s">
        <v>18</v>
      </c>
      <c r="E14" s="24" t="s">
        <v>671</v>
      </c>
      <c r="F14" s="6"/>
      <c r="G14" s="8"/>
      <c r="H14" s="9"/>
    </row>
    <row r="15" spans="1:8" x14ac:dyDescent="0.25">
      <c r="A15" s="10">
        <f t="shared" si="0"/>
        <v>10</v>
      </c>
      <c r="B15" s="10">
        <f t="shared" si="1"/>
        <v>25</v>
      </c>
      <c r="C15" s="10">
        <v>4</v>
      </c>
      <c r="D15" s="11" t="s">
        <v>18</v>
      </c>
      <c r="E15" s="24" t="s">
        <v>672</v>
      </c>
      <c r="F15" s="6"/>
      <c r="G15" s="12"/>
      <c r="H15" s="9"/>
    </row>
    <row r="16" spans="1:8" x14ac:dyDescent="0.25">
      <c r="A16" s="13">
        <f t="shared" si="0"/>
        <v>11</v>
      </c>
      <c r="B16" s="13">
        <f t="shared" si="1"/>
        <v>29</v>
      </c>
      <c r="C16" s="18">
        <v>1</v>
      </c>
      <c r="D16" s="11" t="s">
        <v>11</v>
      </c>
      <c r="E16" s="23" t="s">
        <v>673</v>
      </c>
      <c r="F16" s="11"/>
      <c r="G16" s="130" t="s">
        <v>674</v>
      </c>
      <c r="H16" s="9"/>
    </row>
    <row r="17" spans="1:8" x14ac:dyDescent="0.25">
      <c r="A17" s="10">
        <f t="shared" si="0"/>
        <v>12</v>
      </c>
      <c r="B17" s="10">
        <f t="shared" si="1"/>
        <v>30</v>
      </c>
      <c r="C17" s="10">
        <v>2</v>
      </c>
      <c r="D17" s="11" t="s">
        <v>18</v>
      </c>
      <c r="E17" s="24" t="s">
        <v>675</v>
      </c>
      <c r="F17" s="6"/>
      <c r="G17" s="12"/>
      <c r="H17" s="9"/>
    </row>
    <row r="18" spans="1:8" x14ac:dyDescent="0.25">
      <c r="A18" s="10">
        <f t="shared" si="0"/>
        <v>13</v>
      </c>
      <c r="B18" s="10">
        <f t="shared" si="1"/>
        <v>32</v>
      </c>
      <c r="C18" s="5">
        <v>2</v>
      </c>
      <c r="D18" s="11" t="s">
        <v>18</v>
      </c>
      <c r="E18" s="7" t="s">
        <v>676</v>
      </c>
      <c r="F18" s="6"/>
      <c r="G18" s="8"/>
      <c r="H18" s="9"/>
    </row>
    <row r="19" spans="1:8" x14ac:dyDescent="0.25">
      <c r="A19" s="10">
        <f t="shared" si="0"/>
        <v>14</v>
      </c>
      <c r="B19" s="10">
        <f t="shared" si="1"/>
        <v>34</v>
      </c>
      <c r="C19" s="5">
        <v>4</v>
      </c>
      <c r="D19" s="11" t="s">
        <v>18</v>
      </c>
      <c r="E19" s="7" t="s">
        <v>677</v>
      </c>
      <c r="F19" s="6"/>
      <c r="G19" s="8"/>
      <c r="H19" s="9"/>
    </row>
    <row r="20" spans="1:8" x14ac:dyDescent="0.25">
      <c r="A20" s="13">
        <f t="shared" si="0"/>
        <v>15</v>
      </c>
      <c r="B20" s="13">
        <f t="shared" si="1"/>
        <v>38</v>
      </c>
      <c r="C20" s="13">
        <v>1</v>
      </c>
      <c r="D20" s="11" t="s">
        <v>11</v>
      </c>
      <c r="E20" s="24" t="s">
        <v>678</v>
      </c>
      <c r="F20" s="11"/>
      <c r="G20" s="130" t="s">
        <v>679</v>
      </c>
      <c r="H20" s="9"/>
    </row>
    <row r="21" spans="1:8" x14ac:dyDescent="0.25">
      <c r="A21" s="10">
        <f t="shared" si="0"/>
        <v>16</v>
      </c>
      <c r="B21" s="10">
        <f t="shared" si="1"/>
        <v>39</v>
      </c>
      <c r="C21" s="10">
        <v>2</v>
      </c>
      <c r="D21" s="11" t="s">
        <v>18</v>
      </c>
      <c r="E21" s="24" t="s">
        <v>680</v>
      </c>
      <c r="F21" s="6"/>
      <c r="G21" s="12"/>
      <c r="H21" s="9"/>
    </row>
    <row r="22" spans="1:8" x14ac:dyDescent="0.25">
      <c r="A22" s="10">
        <f>A21+1</f>
        <v>17</v>
      </c>
      <c r="B22" s="10">
        <f t="shared" si="1"/>
        <v>41</v>
      </c>
      <c r="C22" s="5">
        <v>2</v>
      </c>
      <c r="D22" s="11" t="s">
        <v>18</v>
      </c>
      <c r="E22" s="24" t="s">
        <v>681</v>
      </c>
      <c r="F22" s="6"/>
      <c r="G22" s="8"/>
      <c r="H22" s="9"/>
    </row>
    <row r="23" spans="1:8" x14ac:dyDescent="0.25">
      <c r="A23" s="10">
        <f t="shared" si="0"/>
        <v>18</v>
      </c>
      <c r="B23" s="10">
        <f t="shared" si="1"/>
        <v>43</v>
      </c>
      <c r="C23" s="5">
        <v>4</v>
      </c>
      <c r="D23" s="11" t="s">
        <v>18</v>
      </c>
      <c r="E23" s="24" t="s">
        <v>682</v>
      </c>
      <c r="F23" s="6"/>
      <c r="G23" s="8"/>
      <c r="H23" s="9"/>
    </row>
    <row r="24" spans="1:8" x14ac:dyDescent="0.25">
      <c r="A24" s="13">
        <f t="shared" si="0"/>
        <v>19</v>
      </c>
      <c r="B24" s="13">
        <f t="shared" si="1"/>
        <v>47</v>
      </c>
      <c r="C24" s="13">
        <v>1</v>
      </c>
      <c r="D24" s="11" t="s">
        <v>11</v>
      </c>
      <c r="E24" s="24" t="s">
        <v>683</v>
      </c>
      <c r="F24" s="11"/>
      <c r="G24" s="130" t="s">
        <v>674</v>
      </c>
      <c r="H24" s="9"/>
    </row>
    <row r="25" spans="1:8" x14ac:dyDescent="0.25">
      <c r="A25" s="10">
        <f t="shared" si="0"/>
        <v>20</v>
      </c>
      <c r="B25" s="10">
        <f t="shared" si="1"/>
        <v>48</v>
      </c>
      <c r="C25" s="10">
        <v>2</v>
      </c>
      <c r="D25" s="11" t="s">
        <v>18</v>
      </c>
      <c r="E25" s="24" t="s">
        <v>684</v>
      </c>
      <c r="F25" s="6"/>
      <c r="G25" s="12"/>
      <c r="H25" s="9"/>
    </row>
    <row r="26" spans="1:8" x14ac:dyDescent="0.25">
      <c r="A26" s="10">
        <f t="shared" si="0"/>
        <v>21</v>
      </c>
      <c r="B26" s="10">
        <f t="shared" si="1"/>
        <v>50</v>
      </c>
      <c r="C26" s="5">
        <v>2</v>
      </c>
      <c r="D26" s="11" t="s">
        <v>18</v>
      </c>
      <c r="E26" s="24" t="s">
        <v>685</v>
      </c>
      <c r="F26" s="6"/>
      <c r="G26" s="12"/>
      <c r="H26" s="9"/>
    </row>
    <row r="27" spans="1:8" x14ac:dyDescent="0.25">
      <c r="A27" s="10">
        <f t="shared" si="0"/>
        <v>22</v>
      </c>
      <c r="B27" s="10">
        <f t="shared" si="1"/>
        <v>52</v>
      </c>
      <c r="C27" s="5">
        <v>4</v>
      </c>
      <c r="D27" s="11" t="s">
        <v>18</v>
      </c>
      <c r="E27" s="24" t="s">
        <v>686</v>
      </c>
      <c r="F27" s="6"/>
      <c r="G27" s="12"/>
      <c r="H27" s="9"/>
    </row>
    <row r="28" spans="1:8" x14ac:dyDescent="0.25">
      <c r="A28" s="10">
        <f t="shared" si="0"/>
        <v>23</v>
      </c>
      <c r="B28" s="10">
        <f t="shared" si="1"/>
        <v>56</v>
      </c>
      <c r="C28" s="10">
        <v>1</v>
      </c>
      <c r="D28" s="11" t="s">
        <v>11</v>
      </c>
      <c r="E28" s="24" t="s">
        <v>687</v>
      </c>
      <c r="F28" s="6"/>
      <c r="G28" s="12"/>
      <c r="H28" s="9"/>
    </row>
    <row r="29" spans="1:8" x14ac:dyDescent="0.25">
      <c r="A29" s="10">
        <f t="shared" si="0"/>
        <v>24</v>
      </c>
      <c r="B29" s="10">
        <f t="shared" si="1"/>
        <v>57</v>
      </c>
      <c r="C29" s="10">
        <v>4</v>
      </c>
      <c r="D29" s="11" t="s">
        <v>11</v>
      </c>
      <c r="E29" s="24" t="s">
        <v>688</v>
      </c>
      <c r="F29" s="6"/>
      <c r="G29" s="12"/>
      <c r="H29" s="9"/>
    </row>
    <row r="30" spans="1:8" x14ac:dyDescent="0.25">
      <c r="A30" s="10">
        <f t="shared" si="0"/>
        <v>25</v>
      </c>
      <c r="B30" s="10">
        <f t="shared" si="1"/>
        <v>61</v>
      </c>
      <c r="C30" s="10">
        <v>3</v>
      </c>
      <c r="D30" s="11" t="s">
        <v>11</v>
      </c>
      <c r="E30" s="24" t="s">
        <v>689</v>
      </c>
      <c r="F30" s="6"/>
      <c r="G30" s="12"/>
      <c r="H30" s="9"/>
    </row>
    <row r="31" spans="1:8" x14ac:dyDescent="0.25">
      <c r="A31" s="10">
        <f t="shared" si="0"/>
        <v>26</v>
      </c>
      <c r="B31" s="10">
        <f t="shared" si="1"/>
        <v>64</v>
      </c>
      <c r="C31" s="10">
        <v>1</v>
      </c>
      <c r="D31" s="11" t="s">
        <v>11</v>
      </c>
      <c r="E31" s="24" t="s">
        <v>690</v>
      </c>
      <c r="F31" s="6"/>
      <c r="G31" s="12"/>
      <c r="H31" s="9"/>
    </row>
    <row r="32" spans="1:8" x14ac:dyDescent="0.25">
      <c r="A32" s="10">
        <f t="shared" si="0"/>
        <v>27</v>
      </c>
      <c r="B32" s="10">
        <f t="shared" si="1"/>
        <v>65</v>
      </c>
      <c r="C32" s="10">
        <v>4</v>
      </c>
      <c r="D32" s="11" t="s">
        <v>11</v>
      </c>
      <c r="E32" s="24" t="s">
        <v>691</v>
      </c>
      <c r="F32" s="6"/>
      <c r="G32" s="12"/>
      <c r="H32" s="9"/>
    </row>
    <row r="33" spans="1:8" x14ac:dyDescent="0.25">
      <c r="A33" s="10">
        <f t="shared" si="0"/>
        <v>28</v>
      </c>
      <c r="B33" s="10">
        <f t="shared" si="1"/>
        <v>69</v>
      </c>
      <c r="C33" s="10">
        <v>3</v>
      </c>
      <c r="D33" s="11" t="s">
        <v>11</v>
      </c>
      <c r="E33" s="24" t="s">
        <v>692</v>
      </c>
      <c r="F33" s="6"/>
      <c r="G33" s="12"/>
      <c r="H33" s="9"/>
    </row>
    <row r="34" spans="1:8" x14ac:dyDescent="0.25">
      <c r="A34" s="10">
        <f t="shared" si="0"/>
        <v>29</v>
      </c>
      <c r="B34" s="10">
        <f t="shared" si="1"/>
        <v>72</v>
      </c>
      <c r="C34" s="10">
        <v>1</v>
      </c>
      <c r="D34" s="11" t="s">
        <v>11</v>
      </c>
      <c r="E34" s="24" t="s">
        <v>693</v>
      </c>
      <c r="F34" s="6"/>
      <c r="G34" s="12"/>
      <c r="H34" s="9"/>
    </row>
    <row r="35" spans="1:8" x14ac:dyDescent="0.25">
      <c r="A35" s="10">
        <f t="shared" si="0"/>
        <v>30</v>
      </c>
      <c r="B35" s="10">
        <f t="shared" si="1"/>
        <v>73</v>
      </c>
      <c r="C35" s="10">
        <v>4</v>
      </c>
      <c r="D35" s="11" t="s">
        <v>11</v>
      </c>
      <c r="E35" s="24" t="s">
        <v>694</v>
      </c>
      <c r="F35" s="6"/>
      <c r="G35" s="12"/>
      <c r="H35" s="9"/>
    </row>
    <row r="36" spans="1:8" x14ac:dyDescent="0.25">
      <c r="A36" s="10">
        <f t="shared" si="0"/>
        <v>31</v>
      </c>
      <c r="B36" s="10">
        <f t="shared" si="1"/>
        <v>77</v>
      </c>
      <c r="C36" s="10">
        <v>3</v>
      </c>
      <c r="D36" s="11" t="s">
        <v>11</v>
      </c>
      <c r="E36" s="24" t="s">
        <v>695</v>
      </c>
      <c r="F36" s="6"/>
      <c r="G36" s="12"/>
      <c r="H36" s="9"/>
    </row>
    <row r="37" spans="1:8" x14ac:dyDescent="0.25">
      <c r="A37" s="10">
        <f t="shared" si="0"/>
        <v>32</v>
      </c>
      <c r="B37" s="10">
        <f t="shared" si="1"/>
        <v>80</v>
      </c>
      <c r="C37" s="10">
        <v>1</v>
      </c>
      <c r="D37" s="11" t="s">
        <v>11</v>
      </c>
      <c r="E37" s="24" t="s">
        <v>696</v>
      </c>
      <c r="F37" s="6"/>
      <c r="G37" s="12"/>
      <c r="H37" s="9"/>
    </row>
    <row r="38" spans="1:8" x14ac:dyDescent="0.25">
      <c r="A38" s="10">
        <f>A37+1</f>
        <v>33</v>
      </c>
      <c r="B38" s="10">
        <f t="shared" si="1"/>
        <v>81</v>
      </c>
      <c r="C38" s="10">
        <v>4</v>
      </c>
      <c r="D38" s="11" t="s">
        <v>11</v>
      </c>
      <c r="E38" s="24" t="s">
        <v>697</v>
      </c>
      <c r="F38" s="6"/>
      <c r="G38" s="12"/>
      <c r="H38" s="9"/>
    </row>
    <row r="39" spans="1:8" x14ac:dyDescent="0.25">
      <c r="A39" s="10">
        <f t="shared" si="0"/>
        <v>34</v>
      </c>
      <c r="B39" s="10">
        <f t="shared" si="1"/>
        <v>85</v>
      </c>
      <c r="C39" s="10">
        <v>3</v>
      </c>
      <c r="D39" s="11" t="s">
        <v>11</v>
      </c>
      <c r="E39" s="24" t="s">
        <v>698</v>
      </c>
      <c r="F39" s="6"/>
      <c r="G39" s="12"/>
      <c r="H39" s="9"/>
    </row>
    <row r="40" spans="1:8" x14ac:dyDescent="0.25">
      <c r="A40" s="10">
        <f t="shared" si="0"/>
        <v>35</v>
      </c>
      <c r="B40" s="10">
        <f t="shared" si="1"/>
        <v>88</v>
      </c>
      <c r="C40" s="10">
        <v>1</v>
      </c>
      <c r="D40" s="11" t="s">
        <v>11</v>
      </c>
      <c r="E40" s="24" t="s">
        <v>699</v>
      </c>
      <c r="F40" s="6"/>
      <c r="G40" s="12"/>
      <c r="H40" s="9"/>
    </row>
    <row r="41" spans="1:8" x14ac:dyDescent="0.25">
      <c r="A41" s="10">
        <f t="shared" si="0"/>
        <v>36</v>
      </c>
      <c r="B41" s="10">
        <f t="shared" si="1"/>
        <v>89</v>
      </c>
      <c r="C41" s="10">
        <v>4</v>
      </c>
      <c r="D41" s="11" t="s">
        <v>11</v>
      </c>
      <c r="E41" s="24" t="s">
        <v>700</v>
      </c>
      <c r="F41" s="6"/>
      <c r="G41" s="12"/>
      <c r="H41" s="9"/>
    </row>
    <row r="42" spans="1:8" x14ac:dyDescent="0.25">
      <c r="A42" s="10">
        <f t="shared" si="0"/>
        <v>37</v>
      </c>
      <c r="B42" s="10">
        <f t="shared" si="1"/>
        <v>93</v>
      </c>
      <c r="C42" s="10">
        <v>3</v>
      </c>
      <c r="D42" s="11" t="s">
        <v>11</v>
      </c>
      <c r="E42" s="24" t="s">
        <v>701</v>
      </c>
      <c r="F42" s="6"/>
      <c r="G42" s="12"/>
      <c r="H42" s="9"/>
    </row>
    <row r="43" spans="1:8" x14ac:dyDescent="0.25">
      <c r="A43" s="10">
        <f t="shared" si="0"/>
        <v>38</v>
      </c>
      <c r="B43" s="10">
        <f t="shared" si="1"/>
        <v>96</v>
      </c>
      <c r="C43" s="10">
        <v>1</v>
      </c>
      <c r="D43" s="11" t="s">
        <v>11</v>
      </c>
      <c r="E43" s="24" t="s">
        <v>702</v>
      </c>
      <c r="F43" s="6"/>
      <c r="G43" s="12"/>
      <c r="H43" s="9"/>
    </row>
    <row r="44" spans="1:8" x14ac:dyDescent="0.25">
      <c r="A44" s="10">
        <f t="shared" si="0"/>
        <v>39</v>
      </c>
      <c r="B44" s="10">
        <f t="shared" si="1"/>
        <v>97</v>
      </c>
      <c r="C44" s="10">
        <v>4</v>
      </c>
      <c r="D44" s="11" t="s">
        <v>11</v>
      </c>
      <c r="E44" s="24" t="s">
        <v>703</v>
      </c>
      <c r="F44" s="6"/>
      <c r="G44" s="12"/>
      <c r="H44" s="9"/>
    </row>
    <row r="45" spans="1:8" x14ac:dyDescent="0.25">
      <c r="A45" s="10">
        <f t="shared" si="0"/>
        <v>40</v>
      </c>
      <c r="B45" s="10">
        <f t="shared" si="1"/>
        <v>101</v>
      </c>
      <c r="C45" s="10">
        <v>3</v>
      </c>
      <c r="D45" s="11" t="s">
        <v>11</v>
      </c>
      <c r="E45" s="24" t="s">
        <v>704</v>
      </c>
      <c r="F45" s="6"/>
      <c r="G45" s="12"/>
      <c r="H45" s="9"/>
    </row>
    <row r="46" spans="1:8" x14ac:dyDescent="0.25">
      <c r="A46" s="10">
        <f t="shared" si="0"/>
        <v>41</v>
      </c>
      <c r="B46" s="10">
        <f t="shared" si="1"/>
        <v>104</v>
      </c>
      <c r="C46" s="10">
        <v>1</v>
      </c>
      <c r="D46" s="11" t="s">
        <v>11</v>
      </c>
      <c r="E46" s="24" t="s">
        <v>705</v>
      </c>
      <c r="F46" s="6"/>
      <c r="G46" s="12"/>
      <c r="H46" s="9"/>
    </row>
    <row r="47" spans="1:8" x14ac:dyDescent="0.25">
      <c r="A47" s="10">
        <f t="shared" si="0"/>
        <v>42</v>
      </c>
      <c r="B47" s="10">
        <f t="shared" si="1"/>
        <v>105</v>
      </c>
      <c r="C47" s="10">
        <v>4</v>
      </c>
      <c r="D47" s="11" t="s">
        <v>11</v>
      </c>
      <c r="E47" s="24" t="s">
        <v>706</v>
      </c>
      <c r="F47" s="6"/>
      <c r="G47" s="12"/>
      <c r="H47" s="9"/>
    </row>
    <row r="48" spans="1:8" x14ac:dyDescent="0.25">
      <c r="A48" s="10">
        <f t="shared" si="0"/>
        <v>43</v>
      </c>
      <c r="B48" s="10">
        <f t="shared" si="1"/>
        <v>109</v>
      </c>
      <c r="C48" s="10">
        <v>3</v>
      </c>
      <c r="D48" s="11" t="s">
        <v>11</v>
      </c>
      <c r="E48" s="24" t="s">
        <v>707</v>
      </c>
      <c r="F48" s="6"/>
      <c r="G48" s="12"/>
      <c r="H48" s="9"/>
    </row>
    <row r="49" spans="1:8" x14ac:dyDescent="0.25">
      <c r="A49" s="10">
        <f t="shared" si="0"/>
        <v>44</v>
      </c>
      <c r="B49" s="10">
        <f t="shared" si="1"/>
        <v>112</v>
      </c>
      <c r="C49" s="10">
        <v>1</v>
      </c>
      <c r="D49" s="11" t="s">
        <v>11</v>
      </c>
      <c r="E49" s="24" t="s">
        <v>708</v>
      </c>
      <c r="F49" s="6"/>
      <c r="G49" s="12"/>
      <c r="H49" s="9"/>
    </row>
    <row r="50" spans="1:8" x14ac:dyDescent="0.25">
      <c r="A50" s="10">
        <f t="shared" si="0"/>
        <v>45</v>
      </c>
      <c r="B50" s="10">
        <f t="shared" si="1"/>
        <v>113</v>
      </c>
      <c r="C50" s="10">
        <v>4</v>
      </c>
      <c r="D50" s="11" t="s">
        <v>11</v>
      </c>
      <c r="E50" s="24" t="s">
        <v>709</v>
      </c>
      <c r="F50" s="6"/>
      <c r="G50" s="12"/>
      <c r="H50" s="9"/>
    </row>
    <row r="51" spans="1:8" x14ac:dyDescent="0.25">
      <c r="A51" s="10">
        <f t="shared" si="0"/>
        <v>46</v>
      </c>
      <c r="B51" s="10">
        <f t="shared" si="1"/>
        <v>117</v>
      </c>
      <c r="C51" s="10">
        <v>3</v>
      </c>
      <c r="D51" s="11" t="s">
        <v>11</v>
      </c>
      <c r="E51" s="24" t="s">
        <v>710</v>
      </c>
      <c r="F51" s="6"/>
      <c r="G51" s="12"/>
      <c r="H51" s="9"/>
    </row>
    <row r="52" spans="1:8" x14ac:dyDescent="0.25">
      <c r="A52" s="10">
        <f t="shared" si="0"/>
        <v>47</v>
      </c>
      <c r="B52" s="10">
        <f t="shared" si="1"/>
        <v>120</v>
      </c>
      <c r="C52" s="5">
        <v>1</v>
      </c>
      <c r="D52" s="6" t="s">
        <v>11</v>
      </c>
      <c r="E52" s="7" t="s">
        <v>711</v>
      </c>
      <c r="F52" s="6"/>
      <c r="G52" s="12" t="s">
        <v>712</v>
      </c>
      <c r="H52" s="9"/>
    </row>
    <row r="53" spans="1:8" x14ac:dyDescent="0.25">
      <c r="A53" s="10">
        <f t="shared" si="0"/>
        <v>48</v>
      </c>
      <c r="B53" s="10">
        <f t="shared" si="1"/>
        <v>121</v>
      </c>
      <c r="C53" s="10">
        <v>2</v>
      </c>
      <c r="D53" s="11" t="s">
        <v>18</v>
      </c>
      <c r="E53" s="7" t="s">
        <v>713</v>
      </c>
      <c r="F53" s="6"/>
      <c r="G53" s="12"/>
      <c r="H53" s="9"/>
    </row>
    <row r="54" spans="1:8" x14ac:dyDescent="0.25">
      <c r="A54" s="10">
        <f t="shared" si="0"/>
        <v>49</v>
      </c>
      <c r="B54" s="10">
        <f t="shared" si="1"/>
        <v>123</v>
      </c>
      <c r="C54" s="10">
        <v>2</v>
      </c>
      <c r="D54" s="11" t="s">
        <v>18</v>
      </c>
      <c r="E54" s="7" t="s">
        <v>714</v>
      </c>
      <c r="F54" s="6"/>
      <c r="G54" s="12"/>
      <c r="H54" s="9"/>
    </row>
    <row r="55" spans="1:8" x14ac:dyDescent="0.25">
      <c r="A55" s="10">
        <f t="shared" si="0"/>
        <v>50</v>
      </c>
      <c r="B55" s="10">
        <f t="shared" si="1"/>
        <v>125</v>
      </c>
      <c r="C55" s="5">
        <v>4</v>
      </c>
      <c r="D55" s="11" t="s">
        <v>18</v>
      </c>
      <c r="E55" s="7" t="s">
        <v>715</v>
      </c>
      <c r="F55" s="6"/>
      <c r="G55" s="12"/>
      <c r="H55" s="9"/>
    </row>
    <row r="56" spans="1:8" x14ac:dyDescent="0.25">
      <c r="A56" s="10">
        <f t="shared" si="0"/>
        <v>51</v>
      </c>
      <c r="B56" s="10">
        <f t="shared" si="1"/>
        <v>129</v>
      </c>
      <c r="C56" s="5">
        <v>2</v>
      </c>
      <c r="D56" s="11" t="s">
        <v>18</v>
      </c>
      <c r="E56" s="7" t="s">
        <v>716</v>
      </c>
      <c r="F56" s="6"/>
      <c r="G56" s="12"/>
      <c r="H56" s="9"/>
    </row>
    <row r="57" spans="1:8" x14ac:dyDescent="0.25">
      <c r="A57" s="10">
        <f t="shared" si="0"/>
        <v>52</v>
      </c>
      <c r="B57" s="10">
        <f t="shared" si="1"/>
        <v>131</v>
      </c>
      <c r="C57" s="10">
        <v>2</v>
      </c>
      <c r="D57" s="11" t="s">
        <v>18</v>
      </c>
      <c r="E57" s="7" t="s">
        <v>717</v>
      </c>
      <c r="F57" s="6"/>
      <c r="G57" s="12"/>
      <c r="H57" s="9"/>
    </row>
    <row r="58" spans="1:8" x14ac:dyDescent="0.25">
      <c r="A58" s="10">
        <f>A57+1</f>
        <v>53</v>
      </c>
      <c r="B58" s="10">
        <f t="shared" si="1"/>
        <v>133</v>
      </c>
      <c r="C58" s="10">
        <v>1</v>
      </c>
      <c r="D58" s="11" t="s">
        <v>11</v>
      </c>
      <c r="E58" s="24" t="s">
        <v>718</v>
      </c>
      <c r="F58" s="6"/>
      <c r="G58" s="12" t="s">
        <v>712</v>
      </c>
      <c r="H58" s="9"/>
    </row>
    <row r="59" spans="1:8" x14ac:dyDescent="0.25">
      <c r="A59" s="10">
        <f t="shared" si="0"/>
        <v>54</v>
      </c>
      <c r="B59" s="10">
        <f t="shared" si="1"/>
        <v>134</v>
      </c>
      <c r="C59" s="5">
        <v>2</v>
      </c>
      <c r="D59" s="11" t="s">
        <v>18</v>
      </c>
      <c r="E59" s="7" t="s">
        <v>719</v>
      </c>
      <c r="F59" s="6"/>
      <c r="G59" s="12"/>
      <c r="H59" s="9"/>
    </row>
    <row r="60" spans="1:8" x14ac:dyDescent="0.25">
      <c r="A60" s="10">
        <f t="shared" si="0"/>
        <v>55</v>
      </c>
      <c r="B60" s="10">
        <f t="shared" si="1"/>
        <v>136</v>
      </c>
      <c r="C60" s="5">
        <v>2</v>
      </c>
      <c r="D60" s="11" t="s">
        <v>18</v>
      </c>
      <c r="E60" s="7" t="s">
        <v>720</v>
      </c>
      <c r="F60" s="6"/>
      <c r="G60" s="12"/>
      <c r="H60" s="9"/>
    </row>
    <row r="61" spans="1:8" x14ac:dyDescent="0.25">
      <c r="A61" s="10">
        <f t="shared" si="0"/>
        <v>56</v>
      </c>
      <c r="B61" s="10">
        <f t="shared" si="1"/>
        <v>138</v>
      </c>
      <c r="C61" s="10">
        <v>4</v>
      </c>
      <c r="D61" s="11" t="s">
        <v>18</v>
      </c>
      <c r="E61" s="7" t="s">
        <v>721</v>
      </c>
      <c r="F61" s="6"/>
      <c r="G61" s="12"/>
      <c r="H61" s="9"/>
    </row>
    <row r="62" spans="1:8" x14ac:dyDescent="0.25">
      <c r="A62" s="10">
        <f t="shared" si="0"/>
        <v>57</v>
      </c>
      <c r="B62" s="10">
        <f t="shared" si="1"/>
        <v>142</v>
      </c>
      <c r="C62" s="10">
        <v>1</v>
      </c>
      <c r="D62" s="11" t="s">
        <v>11</v>
      </c>
      <c r="E62" s="24" t="s">
        <v>722</v>
      </c>
      <c r="F62" s="6"/>
      <c r="G62" s="12" t="s">
        <v>712</v>
      </c>
      <c r="H62" s="9"/>
    </row>
    <row r="63" spans="1:8" ht="23.25" x14ac:dyDescent="0.25">
      <c r="A63" s="14">
        <f>A62+1</f>
        <v>58</v>
      </c>
      <c r="B63" s="14">
        <f t="shared" si="1"/>
        <v>143</v>
      </c>
      <c r="C63" s="16">
        <v>1</v>
      </c>
      <c r="D63" s="15" t="s">
        <v>11</v>
      </c>
      <c r="E63" s="28" t="s">
        <v>723</v>
      </c>
      <c r="F63" s="15"/>
      <c r="G63" s="131" t="s">
        <v>724</v>
      </c>
      <c r="H63" s="9"/>
    </row>
    <row r="64" spans="1:8" x14ac:dyDescent="0.25">
      <c r="A64" s="14">
        <f t="shared" si="0"/>
        <v>59</v>
      </c>
      <c r="B64" s="14">
        <f t="shared" si="1"/>
        <v>144</v>
      </c>
      <c r="C64" s="16">
        <v>2</v>
      </c>
      <c r="D64" s="15" t="s">
        <v>18</v>
      </c>
      <c r="E64" s="28" t="s">
        <v>725</v>
      </c>
      <c r="F64" s="15"/>
      <c r="G64" s="20"/>
      <c r="H64" s="9"/>
    </row>
    <row r="65" spans="1:8" x14ac:dyDescent="0.25">
      <c r="A65" s="14">
        <f t="shared" si="0"/>
        <v>60</v>
      </c>
      <c r="B65" s="14">
        <f t="shared" si="1"/>
        <v>146</v>
      </c>
      <c r="C65" s="16">
        <v>2</v>
      </c>
      <c r="D65" s="15" t="s">
        <v>18</v>
      </c>
      <c r="E65" s="28" t="s">
        <v>726</v>
      </c>
      <c r="F65" s="15"/>
      <c r="G65" s="20"/>
      <c r="H65" s="9"/>
    </row>
    <row r="66" spans="1:8" x14ac:dyDescent="0.25">
      <c r="A66" s="14">
        <f t="shared" si="0"/>
        <v>61</v>
      </c>
      <c r="B66" s="14">
        <f t="shared" si="1"/>
        <v>148</v>
      </c>
      <c r="C66" s="16">
        <v>4</v>
      </c>
      <c r="D66" s="15" t="s">
        <v>18</v>
      </c>
      <c r="E66" s="28" t="s">
        <v>727</v>
      </c>
      <c r="F66" s="15"/>
      <c r="G66" s="20"/>
      <c r="H66" s="9"/>
    </row>
    <row r="67" spans="1:8" x14ac:dyDescent="0.25">
      <c r="A67" s="10">
        <f t="shared" si="0"/>
        <v>62</v>
      </c>
      <c r="B67" s="10">
        <f t="shared" si="1"/>
        <v>152</v>
      </c>
      <c r="C67" s="10">
        <v>1</v>
      </c>
      <c r="D67" s="11" t="s">
        <v>11</v>
      </c>
      <c r="E67" s="7" t="s">
        <v>728</v>
      </c>
      <c r="F67" s="6"/>
      <c r="G67" s="12" t="s">
        <v>729</v>
      </c>
      <c r="H67" s="9"/>
    </row>
    <row r="68" spans="1:8" x14ac:dyDescent="0.25">
      <c r="A68" s="10">
        <f t="shared" si="0"/>
        <v>63</v>
      </c>
      <c r="B68" s="10">
        <f t="shared" si="1"/>
        <v>153</v>
      </c>
      <c r="C68" s="5">
        <v>2</v>
      </c>
      <c r="D68" s="11" t="s">
        <v>18</v>
      </c>
      <c r="E68" s="7" t="s">
        <v>730</v>
      </c>
      <c r="F68" s="6"/>
      <c r="G68" s="12"/>
      <c r="H68" s="9"/>
    </row>
    <row r="69" spans="1:8" x14ac:dyDescent="0.25">
      <c r="A69" s="10">
        <f t="shared" si="0"/>
        <v>64</v>
      </c>
      <c r="B69" s="10">
        <f t="shared" si="1"/>
        <v>155</v>
      </c>
      <c r="C69" s="5">
        <v>2</v>
      </c>
      <c r="D69" s="11" t="s">
        <v>18</v>
      </c>
      <c r="E69" s="7" t="s">
        <v>731</v>
      </c>
      <c r="F69" s="6"/>
      <c r="G69" s="12"/>
      <c r="H69" s="9"/>
    </row>
    <row r="70" spans="1:8" x14ac:dyDescent="0.25">
      <c r="A70" s="10">
        <f t="shared" si="0"/>
        <v>65</v>
      </c>
      <c r="B70" s="10">
        <f t="shared" si="1"/>
        <v>157</v>
      </c>
      <c r="C70" s="5">
        <v>4</v>
      </c>
      <c r="D70" s="11" t="s">
        <v>18</v>
      </c>
      <c r="E70" s="7" t="s">
        <v>732</v>
      </c>
      <c r="F70" s="6"/>
      <c r="G70" s="12"/>
      <c r="H70" s="9"/>
    </row>
    <row r="71" spans="1:8" x14ac:dyDescent="0.25">
      <c r="A71" s="13">
        <f t="shared" si="0"/>
        <v>66</v>
      </c>
      <c r="B71" s="13">
        <f t="shared" si="1"/>
        <v>161</v>
      </c>
      <c r="C71" s="18">
        <v>1</v>
      </c>
      <c r="D71" s="11" t="s">
        <v>11</v>
      </c>
      <c r="E71" s="23" t="s">
        <v>733</v>
      </c>
      <c r="F71" s="11"/>
      <c r="G71" s="130" t="s">
        <v>734</v>
      </c>
      <c r="H71" s="9"/>
    </row>
    <row r="72" spans="1:8" x14ac:dyDescent="0.25">
      <c r="A72" s="10">
        <f t="shared" ref="A72:A94" si="2">A71+1</f>
        <v>67</v>
      </c>
      <c r="B72" s="10">
        <f t="shared" ref="B72:B94" si="3">B71+C71</f>
        <v>162</v>
      </c>
      <c r="C72" s="5">
        <v>1</v>
      </c>
      <c r="D72" s="11" t="s">
        <v>11</v>
      </c>
      <c r="E72" s="7" t="s">
        <v>735</v>
      </c>
      <c r="F72" s="6"/>
      <c r="G72" s="12" t="s">
        <v>164</v>
      </c>
      <c r="H72" s="9"/>
    </row>
    <row r="73" spans="1:8" x14ac:dyDescent="0.25">
      <c r="A73" s="10">
        <f t="shared" si="2"/>
        <v>68</v>
      </c>
      <c r="B73" s="10">
        <f t="shared" si="3"/>
        <v>163</v>
      </c>
      <c r="C73" s="5">
        <v>2</v>
      </c>
      <c r="D73" s="11" t="s">
        <v>18</v>
      </c>
      <c r="E73" s="7" t="s">
        <v>736</v>
      </c>
      <c r="F73" s="6"/>
      <c r="G73" s="12"/>
      <c r="H73" s="9"/>
    </row>
    <row r="74" spans="1:8" x14ac:dyDescent="0.25">
      <c r="A74" s="10">
        <f t="shared" si="2"/>
        <v>69</v>
      </c>
      <c r="B74" s="10">
        <f t="shared" si="3"/>
        <v>165</v>
      </c>
      <c r="C74" s="5">
        <v>2</v>
      </c>
      <c r="D74" s="11" t="s">
        <v>18</v>
      </c>
      <c r="E74" s="7" t="s">
        <v>737</v>
      </c>
      <c r="F74" s="6"/>
      <c r="G74" s="12"/>
      <c r="H74" s="9"/>
    </row>
    <row r="75" spans="1:8" x14ac:dyDescent="0.25">
      <c r="A75" s="10">
        <f t="shared" si="2"/>
        <v>70</v>
      </c>
      <c r="B75" s="10">
        <f t="shared" si="3"/>
        <v>167</v>
      </c>
      <c r="C75" s="5">
        <v>4</v>
      </c>
      <c r="D75" s="11" t="s">
        <v>18</v>
      </c>
      <c r="E75" s="7" t="s">
        <v>738</v>
      </c>
      <c r="F75" s="6"/>
      <c r="G75" s="12"/>
      <c r="H75" s="9"/>
    </row>
    <row r="76" spans="1:8" x14ac:dyDescent="0.25">
      <c r="A76" s="10">
        <f t="shared" si="2"/>
        <v>71</v>
      </c>
      <c r="B76" s="10">
        <f t="shared" si="3"/>
        <v>171</v>
      </c>
      <c r="C76" s="5">
        <v>1</v>
      </c>
      <c r="D76" s="11" t="s">
        <v>11</v>
      </c>
      <c r="E76" s="7" t="s">
        <v>739</v>
      </c>
      <c r="F76" s="6"/>
      <c r="G76" s="12" t="s">
        <v>164</v>
      </c>
      <c r="H76" s="9"/>
    </row>
    <row r="77" spans="1:8" x14ac:dyDescent="0.25">
      <c r="A77" s="10">
        <f t="shared" si="2"/>
        <v>72</v>
      </c>
      <c r="B77" s="10">
        <f t="shared" si="3"/>
        <v>172</v>
      </c>
      <c r="C77" s="5">
        <v>2</v>
      </c>
      <c r="D77" s="11" t="s">
        <v>18</v>
      </c>
      <c r="E77" s="7" t="s">
        <v>740</v>
      </c>
      <c r="F77" s="6"/>
      <c r="G77" s="12"/>
      <c r="H77" s="9"/>
    </row>
    <row r="78" spans="1:8" x14ac:dyDescent="0.25">
      <c r="A78" s="10">
        <f t="shared" si="2"/>
        <v>73</v>
      </c>
      <c r="B78" s="10">
        <f t="shared" si="3"/>
        <v>174</v>
      </c>
      <c r="C78" s="10">
        <v>2</v>
      </c>
      <c r="D78" s="11" t="s">
        <v>18</v>
      </c>
      <c r="E78" s="7" t="s">
        <v>741</v>
      </c>
      <c r="F78" s="6"/>
      <c r="G78" s="12"/>
      <c r="H78" s="9"/>
    </row>
    <row r="79" spans="1:8" x14ac:dyDescent="0.25">
      <c r="A79" s="10">
        <f t="shared" si="2"/>
        <v>74</v>
      </c>
      <c r="B79" s="10">
        <f t="shared" si="3"/>
        <v>176</v>
      </c>
      <c r="C79" s="5">
        <v>4</v>
      </c>
      <c r="D79" s="11" t="s">
        <v>18</v>
      </c>
      <c r="E79" s="7" t="s">
        <v>742</v>
      </c>
      <c r="F79" s="6"/>
      <c r="G79" s="12"/>
      <c r="H79" s="9"/>
    </row>
    <row r="80" spans="1:8" x14ac:dyDescent="0.25">
      <c r="A80" s="10">
        <f t="shared" si="2"/>
        <v>75</v>
      </c>
      <c r="B80" s="10">
        <f t="shared" si="3"/>
        <v>180</v>
      </c>
      <c r="C80" s="5">
        <v>1</v>
      </c>
      <c r="D80" s="11" t="s">
        <v>11</v>
      </c>
      <c r="E80" s="7" t="s">
        <v>743</v>
      </c>
      <c r="F80" s="6"/>
      <c r="G80" s="12" t="s">
        <v>164</v>
      </c>
      <c r="H80" s="9"/>
    </row>
    <row r="81" spans="1:8" x14ac:dyDescent="0.25">
      <c r="A81" s="10">
        <f t="shared" si="2"/>
        <v>76</v>
      </c>
      <c r="B81" s="10">
        <f t="shared" si="3"/>
        <v>181</v>
      </c>
      <c r="C81" s="5">
        <v>2</v>
      </c>
      <c r="D81" s="11" t="s">
        <v>18</v>
      </c>
      <c r="E81" s="7" t="s">
        <v>744</v>
      </c>
      <c r="F81" s="6"/>
      <c r="G81" s="12"/>
      <c r="H81" s="9"/>
    </row>
    <row r="82" spans="1:8" x14ac:dyDescent="0.25">
      <c r="A82" s="10">
        <f t="shared" si="2"/>
        <v>77</v>
      </c>
      <c r="B82" s="10">
        <f t="shared" si="3"/>
        <v>183</v>
      </c>
      <c r="C82" s="10">
        <v>2</v>
      </c>
      <c r="D82" s="11" t="s">
        <v>18</v>
      </c>
      <c r="E82" s="7" t="s">
        <v>745</v>
      </c>
      <c r="F82" s="6"/>
      <c r="G82" s="12"/>
      <c r="H82" s="9"/>
    </row>
    <row r="83" spans="1:8" x14ac:dyDescent="0.25">
      <c r="A83" s="10">
        <f t="shared" si="2"/>
        <v>78</v>
      </c>
      <c r="B83" s="10">
        <f t="shared" si="3"/>
        <v>185</v>
      </c>
      <c r="C83" s="5">
        <v>4</v>
      </c>
      <c r="D83" s="11" t="s">
        <v>18</v>
      </c>
      <c r="E83" s="7" t="s">
        <v>746</v>
      </c>
      <c r="F83" s="6"/>
      <c r="G83" s="12"/>
      <c r="H83" s="9"/>
    </row>
    <row r="84" spans="1:8" x14ac:dyDescent="0.25">
      <c r="A84" s="10">
        <f t="shared" si="2"/>
        <v>79</v>
      </c>
      <c r="B84" s="10">
        <f t="shared" si="3"/>
        <v>189</v>
      </c>
      <c r="C84" s="5">
        <v>1</v>
      </c>
      <c r="D84" s="11" t="s">
        <v>11</v>
      </c>
      <c r="E84" s="7" t="s">
        <v>747</v>
      </c>
      <c r="F84" s="6"/>
      <c r="G84" s="12" t="s">
        <v>25</v>
      </c>
      <c r="H84" s="9"/>
    </row>
    <row r="85" spans="1:8" x14ac:dyDescent="0.25">
      <c r="A85" s="10">
        <f t="shared" si="2"/>
        <v>80</v>
      </c>
      <c r="B85" s="10">
        <f t="shared" si="3"/>
        <v>190</v>
      </c>
      <c r="C85" s="5">
        <v>2</v>
      </c>
      <c r="D85" s="11" t="s">
        <v>18</v>
      </c>
      <c r="E85" s="7" t="s">
        <v>748</v>
      </c>
      <c r="F85" s="6"/>
      <c r="G85" s="12"/>
      <c r="H85" s="9"/>
    </row>
    <row r="86" spans="1:8" x14ac:dyDescent="0.25">
      <c r="A86" s="10">
        <f t="shared" si="2"/>
        <v>81</v>
      </c>
      <c r="B86" s="10">
        <f t="shared" si="3"/>
        <v>192</v>
      </c>
      <c r="C86" s="10">
        <v>2</v>
      </c>
      <c r="D86" s="11" t="s">
        <v>18</v>
      </c>
      <c r="E86" s="7" t="s">
        <v>749</v>
      </c>
      <c r="F86" s="6"/>
      <c r="G86" s="12"/>
      <c r="H86" s="9"/>
    </row>
    <row r="87" spans="1:8" x14ac:dyDescent="0.25">
      <c r="A87" s="10">
        <f t="shared" si="2"/>
        <v>82</v>
      </c>
      <c r="B87" s="10">
        <f t="shared" si="3"/>
        <v>194</v>
      </c>
      <c r="C87" s="5">
        <v>4</v>
      </c>
      <c r="D87" s="11" t="s">
        <v>18</v>
      </c>
      <c r="E87" s="7" t="s">
        <v>750</v>
      </c>
      <c r="F87" s="6"/>
      <c r="G87" s="12"/>
      <c r="H87" s="9"/>
    </row>
    <row r="88" spans="1:8" x14ac:dyDescent="0.25">
      <c r="A88" s="10">
        <f t="shared" si="2"/>
        <v>83</v>
      </c>
      <c r="B88" s="10">
        <f t="shared" si="3"/>
        <v>198</v>
      </c>
      <c r="C88" s="5">
        <v>1</v>
      </c>
      <c r="D88" s="11" t="s">
        <v>11</v>
      </c>
      <c r="E88" s="7" t="s">
        <v>751</v>
      </c>
      <c r="F88" s="6"/>
      <c r="G88" s="12" t="s">
        <v>25</v>
      </c>
      <c r="H88" s="9"/>
    </row>
    <row r="89" spans="1:8" x14ac:dyDescent="0.25">
      <c r="A89" s="10">
        <f t="shared" si="2"/>
        <v>84</v>
      </c>
      <c r="B89" s="10">
        <f t="shared" si="3"/>
        <v>199</v>
      </c>
      <c r="C89" s="5">
        <v>2</v>
      </c>
      <c r="D89" s="11" t="s">
        <v>18</v>
      </c>
      <c r="E89" s="7" t="s">
        <v>752</v>
      </c>
      <c r="F89" s="6"/>
      <c r="G89" s="12"/>
      <c r="H89" s="9"/>
    </row>
    <row r="90" spans="1:8" x14ac:dyDescent="0.25">
      <c r="A90" s="10">
        <f t="shared" si="2"/>
        <v>85</v>
      </c>
      <c r="B90" s="10">
        <f t="shared" si="3"/>
        <v>201</v>
      </c>
      <c r="C90" s="10">
        <v>2</v>
      </c>
      <c r="D90" s="11" t="s">
        <v>18</v>
      </c>
      <c r="E90" s="7" t="s">
        <v>753</v>
      </c>
      <c r="F90" s="6"/>
      <c r="G90" s="12"/>
      <c r="H90" s="9"/>
    </row>
    <row r="91" spans="1:8" x14ac:dyDescent="0.25">
      <c r="A91" s="10">
        <f t="shared" si="2"/>
        <v>86</v>
      </c>
      <c r="B91" s="10">
        <f t="shared" si="3"/>
        <v>203</v>
      </c>
      <c r="C91" s="5">
        <v>4</v>
      </c>
      <c r="D91" s="11" t="s">
        <v>18</v>
      </c>
      <c r="E91" s="7" t="s">
        <v>754</v>
      </c>
      <c r="F91" s="6"/>
      <c r="G91" s="12"/>
      <c r="H91" s="9"/>
    </row>
    <row r="92" spans="1:8" x14ac:dyDescent="0.25">
      <c r="A92" s="10">
        <f t="shared" si="2"/>
        <v>87</v>
      </c>
      <c r="B92" s="10">
        <f t="shared" si="3"/>
        <v>207</v>
      </c>
      <c r="C92" s="5">
        <v>184</v>
      </c>
      <c r="D92" s="6" t="s">
        <v>11</v>
      </c>
      <c r="E92" s="33" t="s">
        <v>65</v>
      </c>
      <c r="F92" s="18"/>
      <c r="G92" s="12"/>
      <c r="H92" s="9"/>
    </row>
    <row r="93" spans="1:8" x14ac:dyDescent="0.25">
      <c r="A93" s="10">
        <f t="shared" si="2"/>
        <v>88</v>
      </c>
      <c r="B93" s="10">
        <f t="shared" si="3"/>
        <v>391</v>
      </c>
      <c r="C93" s="5">
        <v>10</v>
      </c>
      <c r="D93" s="6" t="s">
        <v>11</v>
      </c>
      <c r="E93" s="33" t="s">
        <v>66</v>
      </c>
      <c r="F93" s="6" t="s">
        <v>13</v>
      </c>
      <c r="G93" s="24" t="s">
        <v>755</v>
      </c>
      <c r="H93" s="9"/>
    </row>
    <row r="94" spans="1:8" x14ac:dyDescent="0.25">
      <c r="A94" s="10">
        <f t="shared" si="2"/>
        <v>89</v>
      </c>
      <c r="B94" s="10">
        <f t="shared" si="3"/>
        <v>401</v>
      </c>
      <c r="C94" s="5"/>
      <c r="D94" s="6" t="s">
        <v>11</v>
      </c>
      <c r="E94" s="33" t="s">
        <v>68</v>
      </c>
      <c r="F94" s="6" t="s">
        <v>13</v>
      </c>
      <c r="G94" s="45"/>
      <c r="H94" s="9"/>
    </row>
    <row r="95" spans="1:8" x14ac:dyDescent="0.25">
      <c r="A95" s="165" t="s">
        <v>69</v>
      </c>
      <c r="B95" s="165"/>
      <c r="C95" s="132">
        <f>SUM(C6:C94)</f>
        <v>400</v>
      </c>
      <c r="D95" s="166" t="s">
        <v>70</v>
      </c>
      <c r="E95" s="166"/>
      <c r="H95" s="41"/>
    </row>
  </sheetData>
  <mergeCells count="6">
    <mergeCell ref="A3:B3"/>
    <mergeCell ref="C3:H3"/>
    <mergeCell ref="A4:B4"/>
    <mergeCell ref="C4:H4"/>
    <mergeCell ref="A95:B95"/>
    <mergeCell ref="D95:E9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topLeftCell="A40" workbookViewId="0">
      <selection activeCell="D24" sqref="D24"/>
    </sheetView>
  </sheetViews>
  <sheetFormatPr baseColWidth="10" defaultRowHeight="15" x14ac:dyDescent="0.25"/>
  <cols>
    <col min="1" max="1" width="3" bestFit="1" customWidth="1"/>
    <col min="2" max="2" width="28" bestFit="1" customWidth="1"/>
    <col min="3" max="3" width="4.42578125" bestFit="1" customWidth="1"/>
    <col min="4" max="4" width="5" bestFit="1" customWidth="1"/>
    <col min="5" max="5" width="97.85546875" bestFit="1" customWidth="1"/>
    <col min="6" max="6" width="10.7109375" bestFit="1" customWidth="1"/>
    <col min="7" max="7" width="12.42578125" bestFit="1" customWidth="1"/>
  </cols>
  <sheetData>
    <row r="1" spans="1:8" ht="21" x14ac:dyDescent="0.35">
      <c r="B1" s="1" t="s">
        <v>0</v>
      </c>
    </row>
    <row r="3" spans="1:8" x14ac:dyDescent="0.25">
      <c r="A3" s="155" t="s">
        <v>1</v>
      </c>
      <c r="B3" s="155"/>
      <c r="C3" s="156" t="s">
        <v>2</v>
      </c>
      <c r="D3" s="156"/>
      <c r="E3" s="156"/>
      <c r="F3" s="157"/>
      <c r="G3" s="157"/>
      <c r="H3" s="157"/>
    </row>
    <row r="4" spans="1:8" ht="15.75" thickBot="1" x14ac:dyDescent="0.3">
      <c r="A4" s="164"/>
      <c r="B4" s="155"/>
      <c r="C4" s="160" t="s">
        <v>3</v>
      </c>
      <c r="D4" s="160"/>
      <c r="E4" s="160"/>
      <c r="F4" s="161"/>
      <c r="G4" s="161"/>
      <c r="H4" s="161"/>
    </row>
    <row r="5" spans="1:8" x14ac:dyDescent="0.25">
      <c r="A5" s="2" t="s">
        <v>4</v>
      </c>
      <c r="B5" s="2" t="s">
        <v>5</v>
      </c>
      <c r="C5" s="2" t="s">
        <v>6</v>
      </c>
      <c r="D5" s="3" t="s">
        <v>7</v>
      </c>
      <c r="E5" s="4" t="s">
        <v>8</v>
      </c>
      <c r="F5" s="4" t="s">
        <v>9</v>
      </c>
      <c r="G5" s="4" t="s">
        <v>10</v>
      </c>
      <c r="H5" s="4"/>
    </row>
    <row r="6" spans="1:8" x14ac:dyDescent="0.25">
      <c r="A6" s="133">
        <v>1</v>
      </c>
      <c r="B6" s="134">
        <v>1</v>
      </c>
      <c r="C6" s="134">
        <v>9</v>
      </c>
      <c r="D6" s="135" t="s">
        <v>11</v>
      </c>
      <c r="E6" s="136" t="s">
        <v>72</v>
      </c>
      <c r="F6" s="135" t="s">
        <v>13</v>
      </c>
      <c r="G6" s="137" t="s">
        <v>756</v>
      </c>
      <c r="H6" s="138"/>
    </row>
    <row r="7" spans="1:8" x14ac:dyDescent="0.25">
      <c r="A7" s="139">
        <f>A6+1</f>
        <v>2</v>
      </c>
      <c r="B7" s="70">
        <f>B6+C6</f>
        <v>10</v>
      </c>
      <c r="C7" s="70">
        <v>1</v>
      </c>
      <c r="D7" s="71" t="s">
        <v>15</v>
      </c>
      <c r="E7" s="72" t="s">
        <v>74</v>
      </c>
      <c r="F7" s="65" t="s">
        <v>13</v>
      </c>
      <c r="G7" s="73" t="s">
        <v>17</v>
      </c>
      <c r="H7" s="140"/>
    </row>
    <row r="8" spans="1:8" x14ac:dyDescent="0.25">
      <c r="A8" s="139">
        <f t="shared" ref="A8:A71" si="0">A7+1</f>
        <v>3</v>
      </c>
      <c r="B8" s="70">
        <f t="shared" ref="B8:B71" si="1">B7+C7</f>
        <v>11</v>
      </c>
      <c r="C8" s="70">
        <v>1</v>
      </c>
      <c r="D8" s="65" t="s">
        <v>11</v>
      </c>
      <c r="E8" s="66" t="s">
        <v>757</v>
      </c>
      <c r="F8" s="65"/>
      <c r="G8" s="73" t="s">
        <v>164</v>
      </c>
      <c r="H8" s="140"/>
    </row>
    <row r="9" spans="1:8" x14ac:dyDescent="0.25">
      <c r="A9" s="139">
        <f t="shared" si="0"/>
        <v>4</v>
      </c>
      <c r="B9" s="70">
        <f t="shared" si="1"/>
        <v>12</v>
      </c>
      <c r="C9" s="70">
        <v>2</v>
      </c>
      <c r="D9" s="65" t="s">
        <v>18</v>
      </c>
      <c r="E9" s="66" t="s">
        <v>758</v>
      </c>
      <c r="F9" s="65"/>
      <c r="G9" s="73"/>
      <c r="H9" s="140"/>
    </row>
    <row r="10" spans="1:8" x14ac:dyDescent="0.25">
      <c r="A10" s="139">
        <f t="shared" si="0"/>
        <v>5</v>
      </c>
      <c r="B10" s="70">
        <f t="shared" si="1"/>
        <v>14</v>
      </c>
      <c r="C10" s="70">
        <v>2</v>
      </c>
      <c r="D10" s="65" t="s">
        <v>18</v>
      </c>
      <c r="E10" s="66" t="s">
        <v>759</v>
      </c>
      <c r="F10" s="65"/>
      <c r="G10" s="73"/>
      <c r="H10" s="140"/>
    </row>
    <row r="11" spans="1:8" x14ac:dyDescent="0.25">
      <c r="A11" s="139">
        <f t="shared" si="0"/>
        <v>6</v>
      </c>
      <c r="B11" s="70">
        <f t="shared" si="1"/>
        <v>16</v>
      </c>
      <c r="C11" s="70">
        <v>4</v>
      </c>
      <c r="D11" s="65" t="s">
        <v>18</v>
      </c>
      <c r="E11" s="66" t="s">
        <v>760</v>
      </c>
      <c r="F11" s="65"/>
      <c r="G11" s="73"/>
      <c r="H11" s="140"/>
    </row>
    <row r="12" spans="1:8" x14ac:dyDescent="0.25">
      <c r="A12" s="139">
        <f t="shared" si="0"/>
        <v>7</v>
      </c>
      <c r="B12" s="70">
        <f t="shared" si="1"/>
        <v>20</v>
      </c>
      <c r="C12" s="70">
        <v>1</v>
      </c>
      <c r="D12" s="65" t="s">
        <v>11</v>
      </c>
      <c r="E12" s="66" t="s">
        <v>761</v>
      </c>
      <c r="F12" s="65"/>
      <c r="G12" s="73" t="s">
        <v>164</v>
      </c>
      <c r="H12" s="140"/>
    </row>
    <row r="13" spans="1:8" x14ac:dyDescent="0.25">
      <c r="A13" s="139">
        <f t="shared" si="0"/>
        <v>8</v>
      </c>
      <c r="B13" s="70">
        <f t="shared" si="1"/>
        <v>21</v>
      </c>
      <c r="C13" s="70">
        <v>2</v>
      </c>
      <c r="D13" s="65" t="s">
        <v>18</v>
      </c>
      <c r="E13" s="66" t="s">
        <v>762</v>
      </c>
      <c r="F13" s="65"/>
      <c r="G13" s="73"/>
      <c r="H13" s="140"/>
    </row>
    <row r="14" spans="1:8" x14ac:dyDescent="0.25">
      <c r="A14" s="139">
        <f t="shared" si="0"/>
        <v>9</v>
      </c>
      <c r="B14" s="70">
        <f t="shared" si="1"/>
        <v>23</v>
      </c>
      <c r="C14" s="70">
        <v>2</v>
      </c>
      <c r="D14" s="65" t="s">
        <v>18</v>
      </c>
      <c r="E14" s="66" t="s">
        <v>763</v>
      </c>
      <c r="F14" s="65"/>
      <c r="G14" s="73"/>
      <c r="H14" s="140"/>
    </row>
    <row r="15" spans="1:8" x14ac:dyDescent="0.25">
      <c r="A15" s="139">
        <f t="shared" si="0"/>
        <v>10</v>
      </c>
      <c r="B15" s="70">
        <f t="shared" si="1"/>
        <v>25</v>
      </c>
      <c r="C15" s="70">
        <v>4</v>
      </c>
      <c r="D15" s="65" t="s">
        <v>18</v>
      </c>
      <c r="E15" s="66" t="s">
        <v>764</v>
      </c>
      <c r="F15" s="65"/>
      <c r="G15" s="73"/>
      <c r="H15" s="140"/>
    </row>
    <row r="16" spans="1:8" x14ac:dyDescent="0.25">
      <c r="A16" s="139">
        <f t="shared" si="0"/>
        <v>11</v>
      </c>
      <c r="B16" s="70">
        <f t="shared" si="1"/>
        <v>29</v>
      </c>
      <c r="C16" s="70">
        <v>1</v>
      </c>
      <c r="D16" s="65" t="s">
        <v>11</v>
      </c>
      <c r="E16" s="66" t="s">
        <v>765</v>
      </c>
      <c r="F16" s="65"/>
      <c r="G16" s="73" t="s">
        <v>164</v>
      </c>
      <c r="H16" s="140"/>
    </row>
    <row r="17" spans="1:8" x14ac:dyDescent="0.25">
      <c r="A17" s="139">
        <f t="shared" si="0"/>
        <v>12</v>
      </c>
      <c r="B17" s="70">
        <f t="shared" si="1"/>
        <v>30</v>
      </c>
      <c r="C17" s="70">
        <v>2</v>
      </c>
      <c r="D17" s="65" t="s">
        <v>18</v>
      </c>
      <c r="E17" s="66" t="s">
        <v>766</v>
      </c>
      <c r="F17" s="65"/>
      <c r="G17" s="73"/>
      <c r="H17" s="140"/>
    </row>
    <row r="18" spans="1:8" x14ac:dyDescent="0.25">
      <c r="A18" s="139">
        <f t="shared" si="0"/>
        <v>13</v>
      </c>
      <c r="B18" s="70">
        <f t="shared" si="1"/>
        <v>32</v>
      </c>
      <c r="C18" s="70">
        <v>2</v>
      </c>
      <c r="D18" s="65" t="s">
        <v>18</v>
      </c>
      <c r="E18" s="66" t="s">
        <v>767</v>
      </c>
      <c r="F18" s="65"/>
      <c r="G18" s="73"/>
      <c r="H18" s="140"/>
    </row>
    <row r="19" spans="1:8" x14ac:dyDescent="0.25">
      <c r="A19" s="139">
        <f t="shared" si="0"/>
        <v>14</v>
      </c>
      <c r="B19" s="70">
        <f t="shared" si="1"/>
        <v>34</v>
      </c>
      <c r="C19" s="70">
        <v>4</v>
      </c>
      <c r="D19" s="65" t="s">
        <v>18</v>
      </c>
      <c r="E19" s="66" t="s">
        <v>768</v>
      </c>
      <c r="F19" s="65"/>
      <c r="G19" s="73"/>
      <c r="H19" s="140"/>
    </row>
    <row r="20" spans="1:8" x14ac:dyDescent="0.25">
      <c r="A20" s="139">
        <f t="shared" si="0"/>
        <v>15</v>
      </c>
      <c r="B20" s="70">
        <f t="shared" si="1"/>
        <v>38</v>
      </c>
      <c r="C20" s="70">
        <v>1</v>
      </c>
      <c r="D20" s="65" t="s">
        <v>11</v>
      </c>
      <c r="E20" s="66" t="s">
        <v>769</v>
      </c>
      <c r="F20" s="65"/>
      <c r="G20" s="73" t="s">
        <v>164</v>
      </c>
      <c r="H20" s="140"/>
    </row>
    <row r="21" spans="1:8" x14ac:dyDescent="0.25">
      <c r="A21" s="139">
        <f t="shared" si="0"/>
        <v>16</v>
      </c>
      <c r="B21" s="70">
        <f t="shared" si="1"/>
        <v>39</v>
      </c>
      <c r="C21" s="70">
        <v>2</v>
      </c>
      <c r="D21" s="65" t="s">
        <v>18</v>
      </c>
      <c r="E21" s="66" t="s">
        <v>770</v>
      </c>
      <c r="F21" s="65"/>
      <c r="G21" s="73"/>
      <c r="H21" s="140"/>
    </row>
    <row r="22" spans="1:8" x14ac:dyDescent="0.25">
      <c r="A22" s="139">
        <f t="shared" si="0"/>
        <v>17</v>
      </c>
      <c r="B22" s="70">
        <f t="shared" si="1"/>
        <v>41</v>
      </c>
      <c r="C22" s="70">
        <v>2</v>
      </c>
      <c r="D22" s="65" t="s">
        <v>18</v>
      </c>
      <c r="E22" s="66" t="s">
        <v>771</v>
      </c>
      <c r="F22" s="65"/>
      <c r="G22" s="73"/>
      <c r="H22" s="140"/>
    </row>
    <row r="23" spans="1:8" x14ac:dyDescent="0.25">
      <c r="A23" s="139">
        <f t="shared" si="0"/>
        <v>18</v>
      </c>
      <c r="B23" s="70">
        <f t="shared" si="1"/>
        <v>43</v>
      </c>
      <c r="C23" s="70">
        <v>4</v>
      </c>
      <c r="D23" s="65" t="s">
        <v>18</v>
      </c>
      <c r="E23" s="66" t="s">
        <v>772</v>
      </c>
      <c r="F23" s="65"/>
      <c r="G23" s="73"/>
      <c r="H23" s="140"/>
    </row>
    <row r="24" spans="1:8" x14ac:dyDescent="0.25">
      <c r="A24" s="139">
        <f t="shared" si="0"/>
        <v>19</v>
      </c>
      <c r="B24" s="70">
        <f t="shared" si="1"/>
        <v>47</v>
      </c>
      <c r="C24" s="70">
        <v>1</v>
      </c>
      <c r="D24" s="65" t="s">
        <v>11</v>
      </c>
      <c r="E24" s="72" t="s">
        <v>773</v>
      </c>
      <c r="F24" s="65"/>
      <c r="G24" s="73" t="s">
        <v>164</v>
      </c>
      <c r="H24" s="140"/>
    </row>
    <row r="25" spans="1:8" x14ac:dyDescent="0.25">
      <c r="A25" s="139">
        <f t="shared" si="0"/>
        <v>20</v>
      </c>
      <c r="B25" s="70">
        <f t="shared" si="1"/>
        <v>48</v>
      </c>
      <c r="C25" s="70">
        <v>2</v>
      </c>
      <c r="D25" s="65" t="s">
        <v>18</v>
      </c>
      <c r="E25" s="72" t="s">
        <v>774</v>
      </c>
      <c r="F25" s="65"/>
      <c r="G25" s="73"/>
      <c r="H25" s="140"/>
    </row>
    <row r="26" spans="1:8" x14ac:dyDescent="0.25">
      <c r="A26" s="139">
        <f t="shared" si="0"/>
        <v>21</v>
      </c>
      <c r="B26" s="70">
        <f t="shared" si="1"/>
        <v>50</v>
      </c>
      <c r="C26" s="70">
        <v>2</v>
      </c>
      <c r="D26" s="65" t="s">
        <v>18</v>
      </c>
      <c r="E26" s="72" t="s">
        <v>775</v>
      </c>
      <c r="F26" s="65"/>
      <c r="G26" s="73"/>
      <c r="H26" s="140"/>
    </row>
    <row r="27" spans="1:8" x14ac:dyDescent="0.25">
      <c r="A27" s="139">
        <f t="shared" si="0"/>
        <v>22</v>
      </c>
      <c r="B27" s="70">
        <f t="shared" si="1"/>
        <v>52</v>
      </c>
      <c r="C27" s="70">
        <v>4</v>
      </c>
      <c r="D27" s="65" t="s">
        <v>18</v>
      </c>
      <c r="E27" s="72" t="s">
        <v>776</v>
      </c>
      <c r="F27" s="65"/>
      <c r="G27" s="73"/>
      <c r="H27" s="140"/>
    </row>
    <row r="28" spans="1:8" x14ac:dyDescent="0.25">
      <c r="A28" s="139">
        <f t="shared" si="0"/>
        <v>23</v>
      </c>
      <c r="B28" s="70">
        <f t="shared" si="1"/>
        <v>56</v>
      </c>
      <c r="C28" s="70">
        <v>1</v>
      </c>
      <c r="D28" s="65" t="s">
        <v>11</v>
      </c>
      <c r="E28" s="72" t="s">
        <v>777</v>
      </c>
      <c r="F28" s="65"/>
      <c r="G28" s="73" t="s">
        <v>164</v>
      </c>
      <c r="H28" s="140"/>
    </row>
    <row r="29" spans="1:8" x14ac:dyDescent="0.25">
      <c r="A29" s="139">
        <f t="shared" si="0"/>
        <v>24</v>
      </c>
      <c r="B29" s="70">
        <f t="shared" si="1"/>
        <v>57</v>
      </c>
      <c r="C29" s="70">
        <v>2</v>
      </c>
      <c r="D29" s="65" t="s">
        <v>18</v>
      </c>
      <c r="E29" s="72" t="s">
        <v>778</v>
      </c>
      <c r="F29" s="65"/>
      <c r="G29" s="73"/>
      <c r="H29" s="140"/>
    </row>
    <row r="30" spans="1:8" x14ac:dyDescent="0.25">
      <c r="A30" s="139">
        <f t="shared" si="0"/>
        <v>25</v>
      </c>
      <c r="B30" s="70">
        <f t="shared" si="1"/>
        <v>59</v>
      </c>
      <c r="C30" s="70">
        <v>2</v>
      </c>
      <c r="D30" s="65" t="s">
        <v>18</v>
      </c>
      <c r="E30" s="72" t="s">
        <v>779</v>
      </c>
      <c r="F30" s="65"/>
      <c r="G30" s="73"/>
      <c r="H30" s="140"/>
    </row>
    <row r="31" spans="1:8" x14ac:dyDescent="0.25">
      <c r="A31" s="139">
        <f t="shared" si="0"/>
        <v>26</v>
      </c>
      <c r="B31" s="70">
        <f t="shared" si="1"/>
        <v>61</v>
      </c>
      <c r="C31" s="70">
        <v>4</v>
      </c>
      <c r="D31" s="65" t="s">
        <v>18</v>
      </c>
      <c r="E31" s="72" t="s">
        <v>780</v>
      </c>
      <c r="F31" s="65"/>
      <c r="G31" s="73"/>
      <c r="H31" s="140"/>
    </row>
    <row r="32" spans="1:8" x14ac:dyDescent="0.25">
      <c r="A32" s="139">
        <f t="shared" si="0"/>
        <v>27</v>
      </c>
      <c r="B32" s="70">
        <f t="shared" si="1"/>
        <v>65</v>
      </c>
      <c r="C32" s="70">
        <v>1</v>
      </c>
      <c r="D32" s="65" t="s">
        <v>11</v>
      </c>
      <c r="E32" s="72" t="s">
        <v>781</v>
      </c>
      <c r="F32" s="65"/>
      <c r="G32" s="73" t="s">
        <v>164</v>
      </c>
      <c r="H32" s="140"/>
    </row>
    <row r="33" spans="1:8" x14ac:dyDescent="0.25">
      <c r="A33" s="139">
        <f t="shared" si="0"/>
        <v>28</v>
      </c>
      <c r="B33" s="70">
        <f t="shared" si="1"/>
        <v>66</v>
      </c>
      <c r="C33" s="70">
        <v>2</v>
      </c>
      <c r="D33" s="65" t="s">
        <v>18</v>
      </c>
      <c r="E33" s="72" t="s">
        <v>782</v>
      </c>
      <c r="F33" s="65"/>
      <c r="G33" s="73"/>
      <c r="H33" s="140"/>
    </row>
    <row r="34" spans="1:8" x14ac:dyDescent="0.25">
      <c r="A34" s="139">
        <f t="shared" si="0"/>
        <v>29</v>
      </c>
      <c r="B34" s="70">
        <f t="shared" si="1"/>
        <v>68</v>
      </c>
      <c r="C34" s="70">
        <v>2</v>
      </c>
      <c r="D34" s="65" t="s">
        <v>18</v>
      </c>
      <c r="E34" s="72" t="s">
        <v>783</v>
      </c>
      <c r="F34" s="65"/>
      <c r="G34" s="73"/>
      <c r="H34" s="140"/>
    </row>
    <row r="35" spans="1:8" x14ac:dyDescent="0.25">
      <c r="A35" s="139">
        <f t="shared" si="0"/>
        <v>30</v>
      </c>
      <c r="B35" s="70">
        <f t="shared" si="1"/>
        <v>70</v>
      </c>
      <c r="C35" s="70">
        <v>4</v>
      </c>
      <c r="D35" s="65" t="s">
        <v>18</v>
      </c>
      <c r="E35" s="72" t="s">
        <v>784</v>
      </c>
      <c r="F35" s="65"/>
      <c r="G35" s="73"/>
      <c r="H35" s="140"/>
    </row>
    <row r="36" spans="1:8" x14ac:dyDescent="0.25">
      <c r="A36" s="139">
        <f t="shared" si="0"/>
        <v>31</v>
      </c>
      <c r="B36" s="70">
        <f t="shared" si="1"/>
        <v>74</v>
      </c>
      <c r="C36" s="70">
        <v>1</v>
      </c>
      <c r="D36" s="65" t="s">
        <v>11</v>
      </c>
      <c r="E36" s="72" t="s">
        <v>785</v>
      </c>
      <c r="F36" s="65"/>
      <c r="G36" s="73" t="s">
        <v>164</v>
      </c>
      <c r="H36" s="140"/>
    </row>
    <row r="37" spans="1:8" x14ac:dyDescent="0.25">
      <c r="A37" s="139">
        <f t="shared" si="0"/>
        <v>32</v>
      </c>
      <c r="B37" s="70">
        <f t="shared" si="1"/>
        <v>75</v>
      </c>
      <c r="C37" s="70">
        <v>2</v>
      </c>
      <c r="D37" s="65" t="s">
        <v>18</v>
      </c>
      <c r="E37" s="72" t="s">
        <v>786</v>
      </c>
      <c r="F37" s="65"/>
      <c r="G37" s="73"/>
      <c r="H37" s="140"/>
    </row>
    <row r="38" spans="1:8" x14ac:dyDescent="0.25">
      <c r="A38" s="139">
        <f t="shared" si="0"/>
        <v>33</v>
      </c>
      <c r="B38" s="70">
        <f t="shared" si="1"/>
        <v>77</v>
      </c>
      <c r="C38" s="64">
        <v>2</v>
      </c>
      <c r="D38" s="65" t="s">
        <v>18</v>
      </c>
      <c r="E38" s="72" t="s">
        <v>787</v>
      </c>
      <c r="F38" s="65"/>
      <c r="G38" s="73"/>
      <c r="H38" s="140"/>
    </row>
    <row r="39" spans="1:8" x14ac:dyDescent="0.25">
      <c r="A39" s="139">
        <f t="shared" si="0"/>
        <v>34</v>
      </c>
      <c r="B39" s="70">
        <f t="shared" si="1"/>
        <v>79</v>
      </c>
      <c r="C39" s="70">
        <v>4</v>
      </c>
      <c r="D39" s="65" t="s">
        <v>18</v>
      </c>
      <c r="E39" s="72" t="s">
        <v>788</v>
      </c>
      <c r="F39" s="65"/>
      <c r="G39" s="73"/>
      <c r="H39" s="140"/>
    </row>
    <row r="40" spans="1:8" x14ac:dyDescent="0.25">
      <c r="A40" s="139">
        <f t="shared" si="0"/>
        <v>35</v>
      </c>
      <c r="B40" s="70">
        <f t="shared" si="1"/>
        <v>83</v>
      </c>
      <c r="C40" s="64">
        <v>1</v>
      </c>
      <c r="D40" s="65" t="s">
        <v>11</v>
      </c>
      <c r="E40" s="72" t="s">
        <v>789</v>
      </c>
      <c r="F40" s="65"/>
      <c r="G40" s="73" t="s">
        <v>164</v>
      </c>
      <c r="H40" s="140"/>
    </row>
    <row r="41" spans="1:8" x14ac:dyDescent="0.25">
      <c r="A41" s="139">
        <f t="shared" si="0"/>
        <v>36</v>
      </c>
      <c r="B41" s="70">
        <f t="shared" si="1"/>
        <v>84</v>
      </c>
      <c r="C41" s="64">
        <v>2</v>
      </c>
      <c r="D41" s="65" t="s">
        <v>18</v>
      </c>
      <c r="E41" s="72" t="s">
        <v>790</v>
      </c>
      <c r="F41" s="65"/>
      <c r="G41" s="67"/>
      <c r="H41" s="140"/>
    </row>
    <row r="42" spans="1:8" x14ac:dyDescent="0.25">
      <c r="A42" s="139">
        <f t="shared" si="0"/>
        <v>37</v>
      </c>
      <c r="B42" s="70">
        <f t="shared" si="1"/>
        <v>86</v>
      </c>
      <c r="C42" s="70">
        <v>2</v>
      </c>
      <c r="D42" s="65" t="s">
        <v>18</v>
      </c>
      <c r="E42" s="72" t="s">
        <v>791</v>
      </c>
      <c r="F42" s="65"/>
      <c r="G42" s="73"/>
      <c r="H42" s="140"/>
    </row>
    <row r="43" spans="1:8" x14ac:dyDescent="0.25">
      <c r="A43" s="139">
        <f t="shared" si="0"/>
        <v>38</v>
      </c>
      <c r="B43" s="70">
        <f t="shared" si="1"/>
        <v>88</v>
      </c>
      <c r="C43" s="64">
        <v>4</v>
      </c>
      <c r="D43" s="65" t="s">
        <v>18</v>
      </c>
      <c r="E43" s="72" t="s">
        <v>792</v>
      </c>
      <c r="F43" s="65"/>
      <c r="G43" s="73"/>
      <c r="H43" s="140"/>
    </row>
    <row r="44" spans="1:8" x14ac:dyDescent="0.25">
      <c r="A44" s="139">
        <f t="shared" si="0"/>
        <v>39</v>
      </c>
      <c r="B44" s="70">
        <f t="shared" si="1"/>
        <v>92</v>
      </c>
      <c r="C44" s="64">
        <v>1</v>
      </c>
      <c r="D44" s="65" t="s">
        <v>11</v>
      </c>
      <c r="E44" s="66" t="s">
        <v>793</v>
      </c>
      <c r="F44" s="65"/>
      <c r="G44" s="73" t="s">
        <v>164</v>
      </c>
      <c r="H44" s="140"/>
    </row>
    <row r="45" spans="1:8" x14ac:dyDescent="0.25">
      <c r="A45" s="139">
        <f t="shared" si="0"/>
        <v>40</v>
      </c>
      <c r="B45" s="70">
        <f t="shared" si="1"/>
        <v>93</v>
      </c>
      <c r="C45" s="64">
        <v>2</v>
      </c>
      <c r="D45" s="65" t="s">
        <v>18</v>
      </c>
      <c r="E45" s="66" t="s">
        <v>794</v>
      </c>
      <c r="F45" s="65"/>
      <c r="G45" s="73"/>
      <c r="H45" s="140"/>
    </row>
    <row r="46" spans="1:8" x14ac:dyDescent="0.25">
      <c r="A46" s="139">
        <f t="shared" si="0"/>
        <v>41</v>
      </c>
      <c r="B46" s="70">
        <f t="shared" si="1"/>
        <v>95</v>
      </c>
      <c r="C46" s="70">
        <v>2</v>
      </c>
      <c r="D46" s="65" t="s">
        <v>18</v>
      </c>
      <c r="E46" s="66" t="s">
        <v>795</v>
      </c>
      <c r="F46" s="65"/>
      <c r="G46" s="73"/>
      <c r="H46" s="140"/>
    </row>
    <row r="47" spans="1:8" x14ac:dyDescent="0.25">
      <c r="A47" s="139">
        <f t="shared" si="0"/>
        <v>42</v>
      </c>
      <c r="B47" s="70">
        <f t="shared" si="1"/>
        <v>97</v>
      </c>
      <c r="C47" s="64">
        <v>4</v>
      </c>
      <c r="D47" s="65" t="s">
        <v>18</v>
      </c>
      <c r="E47" s="66" t="s">
        <v>796</v>
      </c>
      <c r="F47" s="65"/>
      <c r="G47" s="73"/>
      <c r="H47" s="140"/>
    </row>
    <row r="48" spans="1:8" x14ac:dyDescent="0.25">
      <c r="A48" s="139">
        <f t="shared" si="0"/>
        <v>43</v>
      </c>
      <c r="B48" s="70">
        <f t="shared" si="1"/>
        <v>101</v>
      </c>
      <c r="C48" s="64">
        <v>1</v>
      </c>
      <c r="D48" s="65" t="s">
        <v>11</v>
      </c>
      <c r="E48" s="72" t="s">
        <v>797</v>
      </c>
      <c r="F48" s="65"/>
      <c r="G48" s="73" t="s">
        <v>164</v>
      </c>
      <c r="H48" s="140"/>
    </row>
    <row r="49" spans="1:8" x14ac:dyDescent="0.25">
      <c r="A49" s="139">
        <f t="shared" si="0"/>
        <v>44</v>
      </c>
      <c r="B49" s="70">
        <f t="shared" si="1"/>
        <v>102</v>
      </c>
      <c r="C49" s="64">
        <v>2</v>
      </c>
      <c r="D49" s="65" t="s">
        <v>18</v>
      </c>
      <c r="E49" s="66" t="s">
        <v>798</v>
      </c>
      <c r="F49" s="65"/>
      <c r="G49" s="73"/>
      <c r="H49" s="140"/>
    </row>
    <row r="50" spans="1:8" x14ac:dyDescent="0.25">
      <c r="A50" s="139">
        <f t="shared" si="0"/>
        <v>45</v>
      </c>
      <c r="B50" s="70">
        <f t="shared" si="1"/>
        <v>104</v>
      </c>
      <c r="C50" s="70">
        <v>2</v>
      </c>
      <c r="D50" s="65" t="s">
        <v>18</v>
      </c>
      <c r="E50" s="66" t="s">
        <v>799</v>
      </c>
      <c r="F50" s="65"/>
      <c r="G50" s="73"/>
      <c r="H50" s="140"/>
    </row>
    <row r="51" spans="1:8" x14ac:dyDescent="0.25">
      <c r="A51" s="139">
        <f t="shared" si="0"/>
        <v>46</v>
      </c>
      <c r="B51" s="70">
        <f t="shared" si="1"/>
        <v>106</v>
      </c>
      <c r="C51" s="64">
        <v>4</v>
      </c>
      <c r="D51" s="65" t="s">
        <v>18</v>
      </c>
      <c r="E51" s="66" t="s">
        <v>800</v>
      </c>
      <c r="F51" s="65"/>
      <c r="G51" s="73"/>
      <c r="H51" s="140"/>
    </row>
    <row r="52" spans="1:8" x14ac:dyDescent="0.25">
      <c r="A52" s="139">
        <f t="shared" si="0"/>
        <v>47</v>
      </c>
      <c r="B52" s="70">
        <f t="shared" si="1"/>
        <v>110</v>
      </c>
      <c r="C52" s="64">
        <v>1</v>
      </c>
      <c r="D52" s="65" t="s">
        <v>11</v>
      </c>
      <c r="E52" s="66" t="s">
        <v>801</v>
      </c>
      <c r="F52" s="65"/>
      <c r="G52" s="73" t="s">
        <v>164</v>
      </c>
      <c r="H52" s="140"/>
    </row>
    <row r="53" spans="1:8" x14ac:dyDescent="0.25">
      <c r="A53" s="139">
        <f t="shared" si="0"/>
        <v>48</v>
      </c>
      <c r="B53" s="70">
        <f t="shared" si="1"/>
        <v>111</v>
      </c>
      <c r="C53" s="64">
        <v>2</v>
      </c>
      <c r="D53" s="65" t="s">
        <v>18</v>
      </c>
      <c r="E53" s="66" t="s">
        <v>802</v>
      </c>
      <c r="F53" s="65"/>
      <c r="G53" s="73"/>
      <c r="H53" s="140"/>
    </row>
    <row r="54" spans="1:8" x14ac:dyDescent="0.25">
      <c r="A54" s="139">
        <f t="shared" si="0"/>
        <v>49</v>
      </c>
      <c r="B54" s="70">
        <f t="shared" si="1"/>
        <v>113</v>
      </c>
      <c r="C54" s="70">
        <v>2</v>
      </c>
      <c r="D54" s="65" t="s">
        <v>18</v>
      </c>
      <c r="E54" s="66" t="s">
        <v>803</v>
      </c>
      <c r="F54" s="65"/>
      <c r="G54" s="73"/>
      <c r="H54" s="140"/>
    </row>
    <row r="55" spans="1:8" x14ac:dyDescent="0.25">
      <c r="A55" s="139">
        <f t="shared" si="0"/>
        <v>50</v>
      </c>
      <c r="B55" s="70">
        <f t="shared" si="1"/>
        <v>115</v>
      </c>
      <c r="C55" s="64">
        <v>4</v>
      </c>
      <c r="D55" s="65" t="s">
        <v>18</v>
      </c>
      <c r="E55" s="66" t="s">
        <v>804</v>
      </c>
      <c r="F55" s="65"/>
      <c r="G55" s="73"/>
      <c r="H55" s="140"/>
    </row>
    <row r="56" spans="1:8" x14ac:dyDescent="0.25">
      <c r="A56" s="141">
        <f t="shared" si="0"/>
        <v>51</v>
      </c>
      <c r="B56" s="108">
        <f t="shared" si="1"/>
        <v>119</v>
      </c>
      <c r="C56" s="108">
        <v>82</v>
      </c>
      <c r="D56" s="109" t="s">
        <v>11</v>
      </c>
      <c r="E56" s="125" t="s">
        <v>65</v>
      </c>
      <c r="F56" s="109"/>
      <c r="G56" s="115" t="s">
        <v>805</v>
      </c>
      <c r="H56" s="140"/>
    </row>
    <row r="57" spans="1:8" x14ac:dyDescent="0.25">
      <c r="A57" s="139">
        <f t="shared" si="0"/>
        <v>52</v>
      </c>
      <c r="B57" s="108">
        <f t="shared" si="1"/>
        <v>201</v>
      </c>
      <c r="C57" s="70">
        <v>1</v>
      </c>
      <c r="D57" s="65" t="s">
        <v>11</v>
      </c>
      <c r="E57" s="66" t="s">
        <v>806</v>
      </c>
      <c r="F57" s="65"/>
      <c r="G57" s="73" t="s">
        <v>158</v>
      </c>
      <c r="H57" s="140"/>
    </row>
    <row r="58" spans="1:8" x14ac:dyDescent="0.25">
      <c r="A58" s="139">
        <f t="shared" si="0"/>
        <v>53</v>
      </c>
      <c r="B58" s="108">
        <f t="shared" si="1"/>
        <v>202</v>
      </c>
      <c r="C58" s="70">
        <v>1</v>
      </c>
      <c r="D58" s="65" t="s">
        <v>11</v>
      </c>
      <c r="E58" s="66" t="s">
        <v>807</v>
      </c>
      <c r="F58" s="65"/>
      <c r="G58" s="73" t="s">
        <v>158</v>
      </c>
      <c r="H58" s="140"/>
    </row>
    <row r="59" spans="1:8" x14ac:dyDescent="0.25">
      <c r="A59" s="141">
        <f t="shared" si="0"/>
        <v>54</v>
      </c>
      <c r="B59" s="108">
        <f t="shared" si="1"/>
        <v>203</v>
      </c>
      <c r="C59" s="108">
        <v>3</v>
      </c>
      <c r="D59" s="109" t="s">
        <v>11</v>
      </c>
      <c r="E59" s="125" t="s">
        <v>65</v>
      </c>
      <c r="F59" s="109"/>
      <c r="G59" s="115" t="s">
        <v>805</v>
      </c>
      <c r="H59" s="140"/>
    </row>
    <row r="60" spans="1:8" x14ac:dyDescent="0.25">
      <c r="A60" s="141">
        <f t="shared" si="0"/>
        <v>55</v>
      </c>
      <c r="B60" s="108">
        <f t="shared" si="1"/>
        <v>206</v>
      </c>
      <c r="C60" s="70">
        <v>1</v>
      </c>
      <c r="D60" s="65" t="s">
        <v>11</v>
      </c>
      <c r="E60" s="66" t="s">
        <v>808</v>
      </c>
      <c r="F60" s="65"/>
      <c r="G60" s="73" t="s">
        <v>164</v>
      </c>
      <c r="H60" s="140"/>
    </row>
    <row r="61" spans="1:8" x14ac:dyDescent="0.25">
      <c r="A61" s="141">
        <f t="shared" si="0"/>
        <v>56</v>
      </c>
      <c r="B61" s="108">
        <f t="shared" si="1"/>
        <v>207</v>
      </c>
      <c r="C61" s="70">
        <v>2</v>
      </c>
      <c r="D61" s="65" t="s">
        <v>18</v>
      </c>
      <c r="E61" s="66" t="s">
        <v>809</v>
      </c>
      <c r="F61" s="65"/>
      <c r="G61" s="73"/>
      <c r="H61" s="140"/>
    </row>
    <row r="62" spans="1:8" x14ac:dyDescent="0.25">
      <c r="A62" s="141">
        <f t="shared" si="0"/>
        <v>57</v>
      </c>
      <c r="B62" s="108">
        <f t="shared" si="1"/>
        <v>209</v>
      </c>
      <c r="C62" s="70">
        <v>2</v>
      </c>
      <c r="D62" s="65" t="s">
        <v>18</v>
      </c>
      <c r="E62" s="66" t="s">
        <v>810</v>
      </c>
      <c r="F62" s="65"/>
      <c r="G62" s="73"/>
      <c r="H62" s="140"/>
    </row>
    <row r="63" spans="1:8" x14ac:dyDescent="0.25">
      <c r="A63" s="141">
        <f t="shared" si="0"/>
        <v>58</v>
      </c>
      <c r="B63" s="108">
        <f t="shared" si="1"/>
        <v>211</v>
      </c>
      <c r="C63" s="70">
        <v>4</v>
      </c>
      <c r="D63" s="65" t="s">
        <v>18</v>
      </c>
      <c r="E63" s="66" t="s">
        <v>811</v>
      </c>
      <c r="F63" s="65"/>
      <c r="G63" s="73"/>
      <c r="H63" s="140"/>
    </row>
    <row r="64" spans="1:8" x14ac:dyDescent="0.25">
      <c r="A64" s="141">
        <f t="shared" si="0"/>
        <v>59</v>
      </c>
      <c r="B64" s="108">
        <f t="shared" si="1"/>
        <v>215</v>
      </c>
      <c r="C64" s="113">
        <v>1</v>
      </c>
      <c r="D64" s="109" t="s">
        <v>11</v>
      </c>
      <c r="E64" s="125" t="s">
        <v>812</v>
      </c>
      <c r="F64" s="109"/>
      <c r="G64" s="115" t="s">
        <v>164</v>
      </c>
      <c r="H64" s="140"/>
    </row>
    <row r="65" spans="1:8" x14ac:dyDescent="0.25">
      <c r="A65" s="141">
        <f t="shared" si="0"/>
        <v>60</v>
      </c>
      <c r="B65" s="108">
        <f t="shared" si="1"/>
        <v>216</v>
      </c>
      <c r="C65" s="113">
        <v>2</v>
      </c>
      <c r="D65" s="109" t="s">
        <v>18</v>
      </c>
      <c r="E65" s="125" t="s">
        <v>813</v>
      </c>
      <c r="F65" s="109"/>
      <c r="G65" s="115"/>
      <c r="H65" s="140"/>
    </row>
    <row r="66" spans="1:8" x14ac:dyDescent="0.25">
      <c r="A66" s="141">
        <f t="shared" si="0"/>
        <v>61</v>
      </c>
      <c r="B66" s="108">
        <f t="shared" si="1"/>
        <v>218</v>
      </c>
      <c r="C66" s="108">
        <v>2</v>
      </c>
      <c r="D66" s="109" t="s">
        <v>18</v>
      </c>
      <c r="E66" s="125" t="s">
        <v>814</v>
      </c>
      <c r="F66" s="109"/>
      <c r="G66" s="115"/>
      <c r="H66" s="140"/>
    </row>
    <row r="67" spans="1:8" x14ac:dyDescent="0.25">
      <c r="A67" s="141">
        <f t="shared" si="0"/>
        <v>62</v>
      </c>
      <c r="B67" s="108">
        <f t="shared" si="1"/>
        <v>220</v>
      </c>
      <c r="C67" s="113">
        <v>4</v>
      </c>
      <c r="D67" s="109" t="s">
        <v>18</v>
      </c>
      <c r="E67" s="125" t="s">
        <v>815</v>
      </c>
      <c r="F67" s="109"/>
      <c r="G67" s="115"/>
      <c r="H67" s="140"/>
    </row>
    <row r="68" spans="1:8" ht="23.25" x14ac:dyDescent="0.25">
      <c r="A68" s="141">
        <f t="shared" si="0"/>
        <v>63</v>
      </c>
      <c r="B68" s="108">
        <f t="shared" si="1"/>
        <v>224</v>
      </c>
      <c r="C68" s="87">
        <v>1</v>
      </c>
      <c r="D68" s="89" t="s">
        <v>11</v>
      </c>
      <c r="E68" s="106" t="s">
        <v>816</v>
      </c>
      <c r="F68" s="89"/>
      <c r="G68" s="102" t="s">
        <v>729</v>
      </c>
      <c r="H68" s="140"/>
    </row>
    <row r="69" spans="1:8" x14ac:dyDescent="0.25">
      <c r="A69" s="141">
        <f t="shared" si="0"/>
        <v>64</v>
      </c>
      <c r="B69" s="108">
        <f t="shared" si="1"/>
        <v>225</v>
      </c>
      <c r="C69" s="87">
        <v>1</v>
      </c>
      <c r="D69" s="89" t="s">
        <v>11</v>
      </c>
      <c r="E69" s="105" t="s">
        <v>817</v>
      </c>
      <c r="F69" s="89"/>
      <c r="G69" s="102" t="s">
        <v>25</v>
      </c>
      <c r="H69" s="140"/>
    </row>
    <row r="70" spans="1:8" x14ac:dyDescent="0.25">
      <c r="A70" s="141">
        <f t="shared" si="0"/>
        <v>65</v>
      </c>
      <c r="B70" s="108">
        <f t="shared" si="1"/>
        <v>226</v>
      </c>
      <c r="C70" s="87">
        <v>1</v>
      </c>
      <c r="D70" s="89" t="s">
        <v>11</v>
      </c>
      <c r="E70" s="105" t="s">
        <v>818</v>
      </c>
      <c r="F70" s="89"/>
      <c r="G70" s="102" t="s">
        <v>25</v>
      </c>
      <c r="H70" s="140"/>
    </row>
    <row r="71" spans="1:8" x14ac:dyDescent="0.25">
      <c r="A71" s="141">
        <f t="shared" si="0"/>
        <v>66</v>
      </c>
      <c r="B71" s="108">
        <f t="shared" si="1"/>
        <v>227</v>
      </c>
      <c r="C71" s="87">
        <v>2</v>
      </c>
      <c r="D71" s="89" t="s">
        <v>18</v>
      </c>
      <c r="E71" s="105" t="s">
        <v>819</v>
      </c>
      <c r="F71" s="89"/>
      <c r="G71" s="102"/>
      <c r="H71" s="140"/>
    </row>
    <row r="72" spans="1:8" x14ac:dyDescent="0.25">
      <c r="A72" s="141">
        <f t="shared" ref="A72:A82" si="2">A71+1</f>
        <v>67</v>
      </c>
      <c r="B72" s="108">
        <f t="shared" ref="B72:B82" si="3">B71+C71</f>
        <v>229</v>
      </c>
      <c r="C72" s="87">
        <v>2</v>
      </c>
      <c r="D72" s="89" t="s">
        <v>18</v>
      </c>
      <c r="E72" s="105" t="s">
        <v>820</v>
      </c>
      <c r="F72" s="89"/>
      <c r="G72" s="102"/>
      <c r="H72" s="140"/>
    </row>
    <row r="73" spans="1:8" x14ac:dyDescent="0.25">
      <c r="A73" s="141">
        <f t="shared" si="2"/>
        <v>68</v>
      </c>
      <c r="B73" s="108">
        <f t="shared" si="3"/>
        <v>231</v>
      </c>
      <c r="C73" s="87">
        <v>4</v>
      </c>
      <c r="D73" s="89" t="s">
        <v>18</v>
      </c>
      <c r="E73" s="105" t="s">
        <v>821</v>
      </c>
      <c r="F73" s="89"/>
      <c r="G73" s="102"/>
      <c r="H73" s="140"/>
    </row>
    <row r="74" spans="1:8" ht="23.25" x14ac:dyDescent="0.25">
      <c r="A74" s="141">
        <f t="shared" si="2"/>
        <v>69</v>
      </c>
      <c r="B74" s="108">
        <f t="shared" si="3"/>
        <v>235</v>
      </c>
      <c r="C74" s="87">
        <v>1</v>
      </c>
      <c r="D74" s="89" t="s">
        <v>11</v>
      </c>
      <c r="E74" s="106" t="s">
        <v>822</v>
      </c>
      <c r="F74" s="89"/>
      <c r="G74" s="102" t="s">
        <v>729</v>
      </c>
      <c r="H74" s="140"/>
    </row>
    <row r="75" spans="1:8" x14ac:dyDescent="0.25">
      <c r="A75" s="141">
        <f t="shared" si="2"/>
        <v>70</v>
      </c>
      <c r="B75" s="108">
        <f t="shared" si="3"/>
        <v>236</v>
      </c>
      <c r="C75" s="87">
        <v>1</v>
      </c>
      <c r="D75" s="89" t="s">
        <v>11</v>
      </c>
      <c r="E75" s="105" t="s">
        <v>823</v>
      </c>
      <c r="F75" s="89"/>
      <c r="G75" s="102" t="s">
        <v>25</v>
      </c>
      <c r="H75" s="140"/>
    </row>
    <row r="76" spans="1:8" x14ac:dyDescent="0.25">
      <c r="A76" s="141">
        <f t="shared" si="2"/>
        <v>71</v>
      </c>
      <c r="B76" s="108">
        <f t="shared" si="3"/>
        <v>237</v>
      </c>
      <c r="C76" s="87">
        <v>1</v>
      </c>
      <c r="D76" s="89" t="s">
        <v>11</v>
      </c>
      <c r="E76" s="105" t="s">
        <v>824</v>
      </c>
      <c r="F76" s="89"/>
      <c r="G76" s="102" t="s">
        <v>25</v>
      </c>
      <c r="H76" s="140"/>
    </row>
    <row r="77" spans="1:8" x14ac:dyDescent="0.25">
      <c r="A77" s="141">
        <f t="shared" si="2"/>
        <v>72</v>
      </c>
      <c r="B77" s="108">
        <f t="shared" si="3"/>
        <v>238</v>
      </c>
      <c r="C77" s="87">
        <v>2</v>
      </c>
      <c r="D77" s="89" t="s">
        <v>18</v>
      </c>
      <c r="E77" s="105" t="s">
        <v>825</v>
      </c>
      <c r="F77" s="89"/>
      <c r="G77" s="102"/>
      <c r="H77" s="140"/>
    </row>
    <row r="78" spans="1:8" x14ac:dyDescent="0.25">
      <c r="A78" s="141">
        <f t="shared" si="2"/>
        <v>73</v>
      </c>
      <c r="B78" s="108">
        <f t="shared" si="3"/>
        <v>240</v>
      </c>
      <c r="C78" s="87">
        <v>2</v>
      </c>
      <c r="D78" s="89" t="s">
        <v>18</v>
      </c>
      <c r="E78" s="105" t="s">
        <v>826</v>
      </c>
      <c r="F78" s="89"/>
      <c r="G78" s="102"/>
      <c r="H78" s="140"/>
    </row>
    <row r="79" spans="1:8" x14ac:dyDescent="0.25">
      <c r="A79" s="141">
        <f t="shared" si="2"/>
        <v>74</v>
      </c>
      <c r="B79" s="108">
        <f t="shared" si="3"/>
        <v>242</v>
      </c>
      <c r="C79" s="87">
        <v>4</v>
      </c>
      <c r="D79" s="89" t="s">
        <v>18</v>
      </c>
      <c r="E79" s="105" t="s">
        <v>827</v>
      </c>
      <c r="F79" s="89"/>
      <c r="G79" s="102"/>
      <c r="H79" s="140"/>
    </row>
    <row r="80" spans="1:8" x14ac:dyDescent="0.25">
      <c r="A80" s="141">
        <f t="shared" si="2"/>
        <v>75</v>
      </c>
      <c r="B80" s="108">
        <f t="shared" si="3"/>
        <v>246</v>
      </c>
      <c r="C80" s="51">
        <v>145</v>
      </c>
      <c r="D80" s="109" t="s">
        <v>11</v>
      </c>
      <c r="E80" s="114" t="s">
        <v>65</v>
      </c>
      <c r="F80" s="113"/>
      <c r="G80" s="115"/>
      <c r="H80" s="142"/>
    </row>
    <row r="81" spans="1:8" x14ac:dyDescent="0.25">
      <c r="A81" s="141">
        <f t="shared" si="2"/>
        <v>76</v>
      </c>
      <c r="B81" s="108">
        <f t="shared" si="3"/>
        <v>391</v>
      </c>
      <c r="C81" s="64">
        <v>10</v>
      </c>
      <c r="D81" s="65" t="s">
        <v>11</v>
      </c>
      <c r="E81" s="104" t="s">
        <v>66</v>
      </c>
      <c r="F81" s="65" t="s">
        <v>13</v>
      </c>
      <c r="G81" s="72" t="s">
        <v>828</v>
      </c>
      <c r="H81" s="140"/>
    </row>
    <row r="82" spans="1:8" x14ac:dyDescent="0.25">
      <c r="A82" s="141">
        <f t="shared" si="2"/>
        <v>77</v>
      </c>
      <c r="B82" s="108">
        <f t="shared" si="3"/>
        <v>401</v>
      </c>
      <c r="C82" s="143"/>
      <c r="D82" s="144" t="s">
        <v>11</v>
      </c>
      <c r="E82" s="145" t="s">
        <v>68</v>
      </c>
      <c r="F82" s="144" t="s">
        <v>13</v>
      </c>
      <c r="G82" s="146"/>
      <c r="H82" s="147"/>
    </row>
    <row r="83" spans="1:8" x14ac:dyDescent="0.25">
      <c r="A83" s="165" t="s">
        <v>69</v>
      </c>
      <c r="B83" s="165"/>
      <c r="C83" s="55">
        <f>SUM(C6:C82)</f>
        <v>400</v>
      </c>
      <c r="D83" s="166" t="s">
        <v>70</v>
      </c>
      <c r="E83" s="166"/>
      <c r="F83" s="61"/>
      <c r="G83" s="61"/>
      <c r="H83" s="121"/>
    </row>
  </sheetData>
  <mergeCells count="6">
    <mergeCell ref="A3:B3"/>
    <mergeCell ref="C3:H3"/>
    <mergeCell ref="A4:B4"/>
    <mergeCell ref="C4:H4"/>
    <mergeCell ref="A83:B83"/>
    <mergeCell ref="D83:E8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Pag. 1</vt:lpstr>
      <vt:lpstr>Pag. 2A</vt:lpstr>
      <vt:lpstr>Pag. 2B</vt:lpstr>
      <vt:lpstr>Pag. 2C</vt:lpstr>
      <vt:lpstr>Pag. 3</vt:lpstr>
      <vt:lpstr>Pag. 4</vt:lpstr>
      <vt:lpstr>Pag. 5</vt:lpstr>
      <vt:lpstr>Pag. 6</vt:lpstr>
      <vt:lpstr>Pag. 7</vt:lpstr>
      <vt:lpstr>Pag. 8</vt:lpstr>
      <vt:lpstr>Pag.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2021-05-13T10:58:54Z</dcterms:modified>
</cp:coreProperties>
</file>